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F60A2AAD-530B-42E2-B938-241BD295CEF6}" xr6:coauthVersionLast="47" xr6:coauthVersionMax="47" xr10:uidLastSave="{00000000-0000-0000-0000-000000000000}"/>
  <bookViews>
    <workbookView xWindow="-120" yWindow="-120" windowWidth="20640" windowHeight="11760" tabRatio="917" xr2:uid="{00000000-000D-0000-FFFF-FFFF00000000}"/>
  </bookViews>
  <sheets>
    <sheet name="Q1 Travel" sheetId="3" r:id="rId1"/>
    <sheet name="New Customers" sheetId="4" state="hidden" r:id="rId2"/>
    <sheet name="Payroll August" sheetId="10" state="hidden" r:id="rId3"/>
    <sheet name="DISCLAIMER" sheetId="11" r:id="rId4"/>
  </sheets>
  <definedNames>
    <definedName name="_2019_Sales_Conference">#REF!</definedName>
    <definedName name="Sales">#REF!</definedName>
    <definedName name="Travel_Totals">'Q1 Travel'!$E$6:$E$18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8" i="3" l="1"/>
  <c r="C18" i="3"/>
  <c r="B18" i="3"/>
  <c r="D17" i="3"/>
  <c r="C17" i="3"/>
  <c r="B17" i="3"/>
  <c r="D16" i="3"/>
  <c r="C16" i="3"/>
  <c r="B16" i="3"/>
  <c r="D15" i="3"/>
  <c r="C15" i="3"/>
  <c r="B15" i="3"/>
  <c r="D14" i="3"/>
  <c r="C14" i="3"/>
  <c r="B14" i="3"/>
  <c r="E12" i="3"/>
  <c r="E11" i="3"/>
  <c r="E10" i="3"/>
  <c r="E9" i="3"/>
  <c r="E8" i="3"/>
  <c r="E7" i="3"/>
  <c r="E6" i="3"/>
  <c r="E14" i="3" l="1"/>
  <c r="F14" i="3" s="1"/>
  <c r="E18" i="3"/>
  <c r="F7" i="3"/>
  <c r="F11" i="3"/>
  <c r="F8" i="3"/>
  <c r="F10" i="3"/>
  <c r="E15" i="3"/>
  <c r="E16" i="3"/>
  <c r="E17" i="3"/>
  <c r="F12" i="3" l="1"/>
  <c r="F9" i="3"/>
  <c r="F6" i="3"/>
</calcChain>
</file>

<file path=xl/sharedStrings.xml><?xml version="1.0" encoding="utf-8"?>
<sst xmlns="http://schemas.openxmlformats.org/spreadsheetml/2006/main" count="537" uniqueCount="439">
  <si>
    <t>Two Trees Olive Oil</t>
  </si>
  <si>
    <t>First Quarter</t>
  </si>
  <si>
    <t>Quantity</t>
  </si>
  <si>
    <t>Abrams</t>
  </si>
  <si>
    <t>Jan</t>
  </si>
  <si>
    <t>Lowenfeld</t>
  </si>
  <si>
    <t>Rehal</t>
  </si>
  <si>
    <t>Feb</t>
  </si>
  <si>
    <t>Mar</t>
  </si>
  <si>
    <t>Total</t>
  </si>
  <si>
    <t>Percent of Total</t>
  </si>
  <si>
    <t>San Francisco
and Silicon Valley</t>
  </si>
  <si>
    <t>Cohen</t>
  </si>
  <si>
    <t>Liebowitz</t>
  </si>
  <si>
    <t>Marone</t>
  </si>
  <si>
    <t>Sipes</t>
  </si>
  <si>
    <t>McGowan</t>
  </si>
  <si>
    <t>Petsch</t>
  </si>
  <si>
    <t>Zarish</t>
  </si>
  <si>
    <t>Dugan</t>
  </si>
  <si>
    <t>Rampulla</t>
  </si>
  <si>
    <t>Stryker</t>
  </si>
  <si>
    <t>DeTorres</t>
  </si>
  <si>
    <t>Marciano</t>
  </si>
  <si>
    <t>BX30550</t>
  </si>
  <si>
    <t>Wilson</t>
  </si>
  <si>
    <t>Colvin</t>
  </si>
  <si>
    <t>Jorgensen</t>
  </si>
  <si>
    <t>Novick</t>
  </si>
  <si>
    <t>Deshpande</t>
  </si>
  <si>
    <t>Fitts</t>
  </si>
  <si>
    <t>Los Angeles and
Orange County</t>
  </si>
  <si>
    <t>Philadelphia</t>
  </si>
  <si>
    <t>FV41827</t>
  </si>
  <si>
    <t>WJ72349</t>
  </si>
  <si>
    <t>Chicago</t>
  </si>
  <si>
    <t>Atlanta</t>
  </si>
  <si>
    <t>WR42173</t>
  </si>
  <si>
    <t>Dallas</t>
  </si>
  <si>
    <t>Boston</t>
  </si>
  <si>
    <t>SZ95205</t>
  </si>
  <si>
    <t>GR20893</t>
  </si>
  <si>
    <t>SM08802</t>
  </si>
  <si>
    <t>KA13911</t>
  </si>
  <si>
    <t>PX65302</t>
  </si>
  <si>
    <t>WK98192</t>
  </si>
  <si>
    <t>EP24854</t>
  </si>
  <si>
    <t>BV44695</t>
  </si>
  <si>
    <t>NH18879</t>
  </si>
  <si>
    <t>Average</t>
  </si>
  <si>
    <t>QA83482</t>
  </si>
  <si>
    <t>Highest</t>
  </si>
  <si>
    <t>AU86526</t>
  </si>
  <si>
    <t>DF39964</t>
  </si>
  <si>
    <t>Lowest</t>
  </si>
  <si>
    <t>NP00678</t>
  </si>
  <si>
    <t>FI76723</t>
  </si>
  <si>
    <t>UI62388</t>
  </si>
  <si>
    <t>LV84203</t>
  </si>
  <si>
    <t>AK29004</t>
  </si>
  <si>
    <t>HN70067</t>
  </si>
  <si>
    <t>HB00042</t>
  </si>
  <si>
    <t>MC27801</t>
  </si>
  <si>
    <t>RL63600</t>
  </si>
  <si>
    <t>ID32098</t>
  </si>
  <si>
    <t>NC74651</t>
  </si>
  <si>
    <t>OW62198</t>
  </si>
  <si>
    <t>ZL11722</t>
  </si>
  <si>
    <t>IB72915</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</si>
  <si>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</si>
  <si>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</si>
  <si>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</si>
  <si>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</si>
  <si>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</si>
  <si>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</si>
  <si>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</si>
  <si>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</si>
  <si>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</si>
  <si>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</si>
  <si>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</si>
  <si>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</si>
  <si>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</si>
  <si>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</si>
  <si>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</si>
  <si>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</si>
  <si>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</si>
  <si>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</si>
  <si>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</si>
  <si>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</si>
  <si>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</si>
  <si>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</si>
  <si>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</si>
  <si>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</si>
  <si>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</si>
  <si>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</si>
  <si>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</si>
  <si>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</si>
  <si>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</si>
  <si>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</si>
  <si>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</si>
  <si>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</si>
  <si>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</si>
  <si>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</si>
  <si>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</si>
  <si>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</si>
  <si>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</si>
  <si>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</si>
  <si>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</si>
  <si>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</si>
  <si>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</si>
  <si>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</si>
  <si>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</si>
  <si>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</si>
  <si>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</si>
  <si>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</si>
  <si>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</si>
  <si>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</si>
  <si>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</si>
  <si>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</si>
  <si>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</si>
  <si>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</si>
  <si>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</si>
  <si>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</si>
  <si>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</si>
  <si>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</si>
  <si>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</si>
  <si>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</si>
  <si>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</si>
  <si>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</si>
  <si>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</si>
  <si>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</si>
  <si>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</si>
  <si>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</si>
  <si>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</si>
  <si>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</si>
  <si>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</si>
  <si>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</si>
  <si>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</si>
  <si>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</si>
  <si>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</si>
  <si>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</si>
  <si>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</si>
  <si>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</si>
  <si>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</si>
  <si>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</si>
  <si>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</si>
  <si>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</si>
  <si>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</si>
  <si>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</si>
  <si>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</si>
  <si>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</si>
  <si>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</si>
  <si>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</si>
  <si>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</si>
  <si>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</si>
  <si>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</si>
  <si>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</si>
  <si>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</si>
  <si>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</si>
  <si>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</si>
  <si>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</si>
  <si>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</si>
  <si>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</si>
  <si>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</si>
  <si>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</si>
  <si>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</si>
  <si>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</si>
  <si>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</si>
  <si>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</si>
  <si>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</si>
  <si>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</si>
  <si>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</si>
  <si>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</si>
  <si>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</si>
  <si>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</si>
  <si>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</si>
  <si>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</si>
  <si>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</si>
  <si>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</si>
  <si>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</si>
  <si>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</si>
  <si>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</si>
  <si>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</si>
  <si>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</si>
  <si>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</si>
  <si>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</si>
  <si>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</si>
  <si>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</si>
  <si>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</si>
  <si>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</si>
  <si>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</si>
  <si>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</si>
  <si>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</si>
  <si>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</si>
  <si>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</si>
  <si>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</si>
  <si>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</si>
  <si>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</si>
  <si>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</si>
  <si>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</si>
  <si>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</si>
  <si>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</si>
  <si>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</si>
  <si>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</si>
  <si>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</si>
  <si>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</si>
  <si>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</si>
  <si>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</si>
  <si>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</si>
  <si>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</si>
  <si>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</si>
  <si>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</si>
  <si>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</si>
  <si>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</si>
  <si>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</si>
  <si>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</si>
  <si>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</si>
  <si>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</si>
  <si>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</si>
  <si>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</si>
  <si>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</si>
  <si>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</si>
  <si>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</si>
  <si>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</si>
  <si>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</si>
  <si>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</si>
  <si>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</si>
  <si>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</si>
  <si>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</si>
  <si>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</si>
  <si>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</si>
  <si>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</si>
  <si>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</si>
  <si>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</si>
  <si>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</si>
  <si>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</si>
  <si>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</si>
  <si>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</si>
  <si>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</si>
  <si>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</si>
  <si>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</si>
  <si>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</si>
  <si>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</si>
  <si>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</si>
  <si>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</si>
  <si>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</si>
  <si>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</si>
  <si>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</si>
  <si>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</si>
  <si>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</si>
  <si>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</si>
  <si>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</si>
  <si>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</si>
  <si>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</si>
  <si>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</si>
  <si>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</si>
  <si>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</si>
  <si>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</si>
  <si>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</si>
  <si>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</si>
  <si>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</si>
  <si>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</si>
  <si>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</si>
  <si>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</si>
  <si>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</si>
  <si>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</si>
  <si>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</si>
  <si>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</si>
  <si>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</si>
  <si>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</si>
  <si>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</si>
  <si>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</si>
  <si>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</si>
  <si>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</si>
  <si>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</si>
  <si>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</si>
  <si>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</si>
  <si>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</si>
  <si>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</si>
  <si>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</si>
  <si>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</si>
  <si>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</si>
  <si>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</si>
  <si>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</si>
  <si>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</si>
  <si>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</si>
  <si>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</si>
  <si>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</si>
  <si>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</si>
  <si>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</si>
  <si>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</si>
  <si>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</si>
  <si>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</si>
  <si>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</si>
  <si>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</si>
  <si>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</si>
  <si>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</si>
  <si>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</si>
  <si>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</si>
  <si>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</si>
  <si>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</si>
  <si>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</si>
  <si>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</si>
  <si>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</si>
  <si>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</si>
  <si>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</si>
  <si>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</si>
  <si>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</si>
  <si>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</si>
  <si>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</si>
  <si>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</si>
  <si>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</si>
  <si>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</si>
  <si>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</si>
  <si>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</si>
  <si>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</si>
  <si>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</si>
  <si>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</si>
  <si>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</si>
  <si>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MA</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</si>
  <si>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</si>
  <si>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</si>
  <si>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</si>
  <si>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</si>
  <si>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</si>
  <si>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</si>
  <si>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</si>
  <si>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</si>
  <si>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</si>
  <si>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</si>
  <si>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</si>
  <si>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</si>
  <si>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http://www/karamelamor.com</t>
  </si>
  <si>
    <t>Giles</t>
  </si>
  <si>
    <t>Edward</t>
  </si>
  <si>
    <t>giles@gtt.com</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</si>
  <si>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</si>
  <si>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</si>
  <si>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</si>
  <si>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</si>
  <si>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</si>
  <si>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</si>
  <si>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</si>
  <si>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</si>
  <si>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</si>
  <si>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</si>
  <si>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</si>
  <si>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</si>
  <si>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</si>
  <si>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</si>
  <si>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</si>
  <si>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</si>
  <si>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</si>
  <si>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</si>
  <si>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</si>
  <si>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</si>
  <si>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</si>
  <si>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</si>
  <si>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</si>
  <si>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</si>
  <si>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</si>
  <si>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</si>
  <si>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</si>
  <si>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</si>
  <si>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</si>
  <si>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</si>
  <si>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</si>
  <si>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</si>
  <si>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</si>
  <si>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</si>
  <si>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</si>
  <si>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</si>
  <si>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</si>
  <si>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</si>
  <si>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</si>
  <si>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</si>
  <si>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</si>
  <si>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</si>
  <si>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</si>
  <si>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</si>
  <si>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</si>
  <si>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</si>
  <si>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</si>
  <si>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</si>
  <si>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</si>
  <si>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</si>
  <si>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</si>
  <si>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</si>
  <si>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</si>
  <si>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</si>
  <si>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</si>
  <si>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394 Mesa Palms Avenue</t>
  </si>
  <si>
    <t xml:space="preserve"> Glen Campbell</t>
  </si>
  <si>
    <t>(833) 488-4939</t>
  </si>
  <si>
    <t>(890) 173-3742</t>
  </si>
  <si>
    <t>http://greensgardenPA.com</t>
  </si>
  <si>
    <t>Jescie</t>
  </si>
  <si>
    <t>Jescie@greensgardenPA.com</t>
  </si>
  <si>
    <t>(695) 544-3377</t>
  </si>
  <si>
    <t>Niche Cuisine</t>
  </si>
  <si>
    <t>41 Peavine Curve</t>
  </si>
  <si>
    <t xml:space="preserve"> Woodston</t>
  </si>
  <si>
    <t>KS</t>
  </si>
  <si>
    <t>(442) 760-4909</t>
  </si>
  <si>
    <t>(272) 706-5961</t>
  </si>
  <si>
    <t>http://NicheCuisine2.com</t>
  </si>
  <si>
    <t>Grimes</t>
  </si>
  <si>
    <t>Zena</t>
  </si>
  <si>
    <t>zena@NicheCuisine2.com</t>
  </si>
  <si>
    <t>(616) 339-4737</t>
  </si>
  <si>
    <t>CA</t>
  </si>
  <si>
    <t>Rate</t>
  </si>
  <si>
    <t>Douglas</t>
  </si>
  <si>
    <t>CO</t>
  </si>
  <si>
    <t>Reese</t>
  </si>
  <si>
    <t>Walsh</t>
  </si>
  <si>
    <t>Walters</t>
  </si>
  <si>
    <t>Levine</t>
  </si>
  <si>
    <t>Frazier</t>
  </si>
  <si>
    <t>Collins</t>
  </si>
  <si>
    <t>Sales</t>
  </si>
  <si>
    <t>Dean</t>
  </si>
  <si>
    <t>Holt</t>
  </si>
  <si>
    <t>Executive</t>
  </si>
  <si>
    <t>NJ</t>
  </si>
  <si>
    <t>Finance</t>
  </si>
  <si>
    <t>Graphics</t>
  </si>
  <si>
    <t>HR</t>
  </si>
  <si>
    <t>IT</t>
  </si>
  <si>
    <t>Marketing</t>
  </si>
  <si>
    <t>Pallone</t>
  </si>
  <si>
    <t>Payroll - Aug 5th - Aug 18th 2013</t>
  </si>
  <si>
    <t>DISCLAIMER</t>
  </si>
  <si>
    <t>Employee</t>
  </si>
  <si>
    <t>Title</t>
  </si>
  <si>
    <t>Location</t>
  </si>
  <si>
    <t>Hours Worked</t>
  </si>
  <si>
    <t>Gross Pay</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</si>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</sst>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mmmm\ d\,\ yyyy"/>
    <numFmt numFmtId="166" formatCode="&quot;$&quot;#,##0"/>
    <numFmt numFmtId="167" formatCode="0.0%"/>
  </numFmts>
  <fonts count="18" x14ac:knownFonts="1">
    <font>
      <sz val="11"/>
      <color rgb="FF000000"/>
      <name val="Calibri"/>
    </font>
    <font>
      <b/>
      <sz val="20"/>
      <color rgb="FF000000"/>
      <name val="Calibri"/>
      <family val="2"/>
    </font>
    <font>
      <sz val="9"/>
      <name val="Verdana"/>
      <family val="2"/>
    </font>
    <font>
      <b/>
      <sz val="16"/>
      <color rgb="FF000000"/>
      <name val="Calibri"/>
      <family val="2"/>
    </font>
    <font>
      <sz val="12"/>
      <color rgb="FF000000"/>
      <name val="Calibri"/>
      <family val="2"/>
    </font>
    <font>
      <sz val="9"/>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sz val="11"/>
      <color rgb="FF000000"/>
      <name val="Verdana"/>
      <family val="2"/>
    </font>
    <font>
      <b/>
      <sz val="11"/>
      <color rgb="FFFFFFFF"/>
      <name val="Calibri"/>
      <family val="2"/>
    </font>
    <font>
      <sz val="12"/>
      <color theme="0"/>
      <name val="Calibri"/>
      <family val="2"/>
      <scheme val="minor"/>
    </font>
    <font>
      <sz val="14"/>
      <color theme="0"/>
      <name val="Calibri"/>
      <family val="2"/>
      <scheme val="minor"/>
    </font>
    <font>
      <b/>
      <sz val="14"/>
      <color rgb="FF000000"/>
      <name val="Calibri"/>
      <family val="2"/>
    </font>
    <font>
      <sz val="12"/>
      <color rgb="FF000000"/>
      <name val="Calibri"/>
      <family val="2"/>
    </font>
  </fonts>
  <fills count="7">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CCCCCC"/>
        <bgColor rgb="FFCCCCCC"/>
      </patternFill>
    </fill>
    <fill>
      <patternFill patternType="solid">
        <fgColor theme="9"/>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style="thick">
        <color rgb="FFC0C0C0"/>
      </left>
      <right style="thick">
        <color rgb="FFC0C0C0"/>
      </right>
      <top/>
      <bottom style="thick">
        <color rgb="FFC0C0C0"/>
      </bottom>
      <diagonal/>
    </border>
  </borders>
  <cellStyleXfs count="2">
    <xf numFmtId="0" fontId="0" fillId="0" borderId="0"/>
    <xf numFmtId="0" fontId="14" fillId="6" borderId="0" applyNumberFormat="0" applyBorder="0" applyAlignment="0" applyProtection="0"/>
  </cellStyleXfs>
  <cellXfs count="36">
    <xf numFmtId="0" fontId="0" fillId="0" borderId="0" xfId="0"/>
    <xf numFmtId="0" fontId="1" fillId="0" borderId="0" xfId="0" applyFont="1" applyAlignment="1">
      <alignment horizontal="center"/>
    </xf>
    <xf numFmtId="164" fontId="0" fillId="0" borderId="0" xfId="0" applyNumberFormat="1"/>
    <xf numFmtId="165" fontId="5" fillId="0" borderId="0" xfId="0" applyNumberFormat="1" applyFont="1" applyAlignment="1">
      <alignment horizontal="left"/>
    </xf>
    <xf numFmtId="164" fontId="6" fillId="0" borderId="0" xfId="0" applyNumberFormat="1"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applyAlignment="1">
      <alignment horizontal="center" vertical="center"/>
    </xf>
    <xf numFmtId="0" fontId="11" fillId="4" borderId="2" xfId="0" applyFont="1" applyFill="1" applyBorder="1" applyAlignment="1">
      <alignment horizontal="center" vertical="center" wrapText="1"/>
    </xf>
    <xf numFmtId="0" fontId="6" fillId="3" borderId="0" xfId="0" applyFont="1" applyFill="1"/>
    <xf numFmtId="0" fontId="2" fillId="3" borderId="2" xfId="0" applyFont="1" applyFill="1" applyBorder="1" applyAlignment="1">
      <alignment wrapText="1"/>
    </xf>
    <xf numFmtId="0" fontId="2" fillId="0" borderId="2" xfId="0" applyFont="1" applyBorder="1"/>
    <xf numFmtId="49" fontId="2" fillId="3" borderId="2" xfId="0" applyNumberFormat="1" applyFont="1" applyFill="1" applyBorder="1" applyAlignment="1">
      <alignment wrapText="1"/>
    </xf>
    <xf numFmtId="0" fontId="2" fillId="3" borderId="3" xfId="0" applyFont="1" applyFill="1" applyBorder="1" applyAlignment="1">
      <alignment wrapText="1"/>
    </xf>
    <xf numFmtId="0" fontId="2" fillId="0" borderId="3" xfId="0" applyFont="1" applyBorder="1"/>
    <xf numFmtId="49" fontId="2" fillId="3" borderId="3" xfId="0" applyNumberFormat="1" applyFont="1" applyFill="1" applyBorder="1" applyAlignment="1">
      <alignment wrapText="1"/>
    </xf>
    <xf numFmtId="0" fontId="3" fillId="0" borderId="0" xfId="0" applyFont="1"/>
    <xf numFmtId="0" fontId="13" fillId="2" borderId="0" xfId="0" applyFont="1" applyFill="1"/>
    <xf numFmtId="0" fontId="0" fillId="5" borderId="0" xfId="0" applyFill="1"/>
    <xf numFmtId="0" fontId="0" fillId="3" borderId="0" xfId="0" applyFill="1"/>
    <xf numFmtId="0" fontId="15" fillId="6" borderId="1" xfId="1" applyFont="1" applyBorder="1" applyAlignment="1">
      <alignment horizontal="center" vertical="center" wrapText="1"/>
    </xf>
    <xf numFmtId="0" fontId="16" fillId="0" borderId="0" xfId="0" applyFont="1"/>
    <xf numFmtId="0" fontId="17" fillId="0" borderId="0" xfId="0" applyFont="1" applyAlignment="1">
      <alignment vertical="top" wrapText="1"/>
    </xf>
    <xf numFmtId="0" fontId="17" fillId="0" borderId="0" xfId="0" applyFont="1" applyAlignment="1">
      <alignment vertical="top"/>
    </xf>
    <xf numFmtId="0" fontId="17" fillId="0" borderId="0" xfId="0" applyFont="1"/>
    <xf numFmtId="166" fontId="17" fillId="0" borderId="0" xfId="0" applyNumberFormat="1" applyFont="1" applyAlignment="1">
      <alignment vertical="top"/>
    </xf>
    <xf numFmtId="167" fontId="17" fillId="0" borderId="0" xfId="0" applyNumberFormat="1" applyFont="1" applyAlignment="1">
      <alignment vertical="top"/>
    </xf>
    <xf numFmtId="3" fontId="17" fillId="0" borderId="0" xfId="0" applyNumberFormat="1" applyFont="1" applyAlignment="1">
      <alignment vertical="top"/>
    </xf>
    <xf numFmtId="164" fontId="17" fillId="0" borderId="0" xfId="0" applyNumberFormat="1" applyFont="1" applyAlignment="1">
      <alignment vertical="top"/>
    </xf>
    <xf numFmtId="166" fontId="17" fillId="4" borderId="0" xfId="0" applyNumberFormat="1" applyFont="1" applyFill="1" applyAlignment="1">
      <alignment vertical="top"/>
    </xf>
    <xf numFmtId="167" fontId="17" fillId="4" borderId="0" xfId="0" applyNumberFormat="1" applyFont="1" applyFill="1" applyAlignment="1">
      <alignment vertical="top"/>
    </xf>
    <xf numFmtId="0" fontId="4" fillId="0" borderId="0" xfId="0" applyFont="1" applyAlignment="1">
      <alignment vertical="center" wrapText="1"/>
    </xf>
    <xf numFmtId="0" fontId="1" fillId="0" borderId="0" xfId="0" applyFont="1" applyAlignment="1">
      <alignment horizontal="center"/>
    </xf>
    <xf numFmtId="0" fontId="0" fillId="0" borderId="0" xfId="0"/>
    <xf numFmtId="0" fontId="12" fillId="0" borderId="0" xfId="0" applyFont="1" applyAlignment="1">
      <alignment horizontal="center" vertical="center"/>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0</xdr:colOff>
      <xdr:row>1</xdr:row>
      <xdr:rowOff>0</xdr:rowOff>
    </xdr:to>
    <xdr:sp macro="" textlink="">
      <xdr:nvSpPr>
        <xdr:cNvPr id="4" name="Shape 4">
          <a:extLst>
            <a:ext uri="{FF2B5EF4-FFF2-40B4-BE49-F238E27FC236}">
              <a16:creationId xmlns:a16="http://schemas.microsoft.com/office/drawing/2014/main" id="{00000000-0008-0000-0200-000004000000}"/>
            </a:ext>
          </a:extLst>
        </xdr:cNvPr>
        <xdr:cNvSpPr/>
      </xdr:nvSpPr>
      <xdr:spPr>
        <a:xfrm>
          <a:off x="1969388" y="3418050"/>
          <a:ext cx="6753225" cy="723900"/>
        </a:xfrm>
        <a:prstGeom prst="rect">
          <a:avLst/>
        </a:prstGeom>
        <a:gradFill>
          <a:gsLst>
            <a:gs pos="0">
              <a:srgbClr val="3A491A"/>
            </a:gs>
            <a:gs pos="5000">
              <a:srgbClr val="3A491A"/>
            </a:gs>
            <a:gs pos="71000">
              <a:srgbClr val="A7CA5F"/>
            </a:gs>
            <a:gs pos="100000">
              <a:srgbClr val="9DC649"/>
            </a:gs>
          </a:gsLst>
          <a:lin ang="16200000" scaled="0"/>
        </a:gradFill>
        <a:ln>
          <a:noFill/>
        </a:ln>
      </xdr:spPr>
      <xdr:txBody>
        <a:bodyPr lIns="91425" tIns="45700" rIns="91425" bIns="45700" anchor="ctr" anchorCtr="1">
          <a:noAutofit/>
        </a:bodyPr>
        <a:lstStyle/>
        <a:p>
          <a:pPr lvl="0" indent="0" algn="l">
            <a:spcBef>
              <a:spcPts val="0"/>
            </a:spcBef>
            <a:buSzPct val="25000"/>
            <a:buNone/>
          </a:pPr>
          <a:r>
            <a:rPr lang="en-US" sz="2400" b="1">
              <a:solidFill>
                <a:schemeClr val="lt1"/>
              </a:solidFill>
              <a:latin typeface="Nunito"/>
              <a:ea typeface="Nunito"/>
              <a:cs typeface="Nunito"/>
              <a:sym typeface="Nunito"/>
            </a:rPr>
            <a:t>TRAVEL EXPENSES</a:t>
          </a:r>
        </a:p>
      </xdr:txBody>
    </xdr:sp>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print"/>
        <a:stretch>
          <a:fillRect/>
        </a:stretch>
      </xdr:blipFill>
      <xdr:spPr>
        <a:xfrm>
          <a:off x="0" y="0"/>
          <a:ext cx="514350" cy="590550"/>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tabSelected="1" workbookViewId="0">
      <selection activeCell="A20" sqref="A20"/>
    </sheetView>
  </sheetViews>
  <sheetFormatPr defaultColWidth="15.140625" defaultRowHeight="15" customHeight="1" x14ac:dyDescent="0.25"/>
  <cols>
    <col min="1" max="1" width="18.7109375" customWidth="1"/>
    <col min="2" max="2" width="23.7109375" customWidth="1"/>
    <col min="3" max="4" width="9.42578125" customWidth="1"/>
    <col min="5" max="5" width="9.5703125" customWidth="1"/>
    <col min="6" max="6" width="21.42578125" customWidth="1"/>
    <col min="7" max="26" width="7.5703125" customWidth="1"/>
  </cols>
  <sheetData>
    <row r="1" spans="1:6" ht="58.5" customHeight="1" x14ac:dyDescent="0.25"/>
    <row r="2" spans="1:6" ht="18.75" x14ac:dyDescent="0.3">
      <c r="A2" s="22" t="s">
        <v>1</v>
      </c>
      <c r="B2" s="2"/>
      <c r="C2" s="2"/>
      <c r="D2" s="2"/>
      <c r="E2" s="2"/>
    </row>
    <row r="3" spans="1:6" x14ac:dyDescent="0.25">
      <c r="A3" s="3"/>
      <c r="B3" s="2"/>
      <c r="C3" s="4"/>
      <c r="D3" s="2"/>
      <c r="E3" s="2"/>
    </row>
    <row r="4" spans="1:6" x14ac:dyDescent="0.25">
      <c r="B4" s="2"/>
      <c r="C4" s="2"/>
      <c r="D4" s="2"/>
      <c r="E4" s="2"/>
    </row>
    <row r="5" spans="1:6" ht="18.75" x14ac:dyDescent="0.25">
      <c r="B5" s="21" t="s">
        <v>4</v>
      </c>
      <c r="C5" s="21" t="s">
        <v>7</v>
      </c>
      <c r="D5" s="21" t="s">
        <v>8</v>
      </c>
      <c r="E5" s="21" t="s">
        <v>9</v>
      </c>
      <c r="F5" s="21" t="s">
        <v>10</v>
      </c>
    </row>
    <row r="6" spans="1:6" ht="30" customHeight="1" x14ac:dyDescent="0.25">
      <c r="A6" s="23" t="s">
        <v>11</v>
      </c>
      <c r="B6" s="26">
        <v>6100</v>
      </c>
      <c r="C6" s="26">
        <v>3421</v>
      </c>
      <c r="D6" s="26">
        <v>4583</v>
      </c>
      <c r="E6" s="26">
        <f t="shared" ref="E6:E12" si="0">SUM(B6:D6)</f>
        <v>14104</v>
      </c>
      <c r="F6" s="27">
        <f t="shared" ref="F6:F12" si="1">E6/$E$14</f>
        <v>0.14932452462626519</v>
      </c>
    </row>
    <row r="7" spans="1:6" ht="30" customHeight="1" x14ac:dyDescent="0.25">
      <c r="A7" s="23" t="s">
        <v>31</v>
      </c>
      <c r="B7" s="28">
        <v>5425</v>
      </c>
      <c r="C7" s="28">
        <v>9568</v>
      </c>
      <c r="D7" s="28">
        <v>8862</v>
      </c>
      <c r="E7" s="28">
        <f t="shared" si="0"/>
        <v>23855</v>
      </c>
      <c r="F7" s="27">
        <f t="shared" si="1"/>
        <v>0.2525621479693389</v>
      </c>
    </row>
    <row r="8" spans="1:6" ht="15.75" x14ac:dyDescent="0.25">
      <c r="A8" s="24" t="s">
        <v>32</v>
      </c>
      <c r="B8" s="28">
        <v>1100</v>
      </c>
      <c r="C8" s="28">
        <v>1190</v>
      </c>
      <c r="D8" s="28">
        <v>1253</v>
      </c>
      <c r="E8" s="28">
        <f t="shared" si="0"/>
        <v>3543</v>
      </c>
      <c r="F8" s="27">
        <f t="shared" si="1"/>
        <v>3.7511116757718205E-2</v>
      </c>
    </row>
    <row r="9" spans="1:6" ht="15.75" x14ac:dyDescent="0.25">
      <c r="A9" s="24" t="s">
        <v>35</v>
      </c>
      <c r="B9" s="28">
        <v>1597</v>
      </c>
      <c r="C9" s="28">
        <v>3578</v>
      </c>
      <c r="D9" s="28">
        <v>2569</v>
      </c>
      <c r="E9" s="28">
        <f t="shared" si="0"/>
        <v>7744</v>
      </c>
      <c r="F9" s="27">
        <f t="shared" si="1"/>
        <v>8.1988735018845557E-2</v>
      </c>
    </row>
    <row r="10" spans="1:6" ht="15.75" x14ac:dyDescent="0.25">
      <c r="A10" s="24" t="s">
        <v>36</v>
      </c>
      <c r="B10" s="28">
        <v>3651</v>
      </c>
      <c r="C10" s="28">
        <v>4127</v>
      </c>
      <c r="D10" s="28">
        <v>6289</v>
      </c>
      <c r="E10" s="28">
        <f t="shared" si="0"/>
        <v>14067</v>
      </c>
      <c r="F10" s="27">
        <f t="shared" si="1"/>
        <v>0.14893279125905221</v>
      </c>
    </row>
    <row r="11" spans="1:6" ht="15.75" x14ac:dyDescent="0.25">
      <c r="A11" s="24" t="s">
        <v>38</v>
      </c>
      <c r="B11" s="28">
        <v>7532</v>
      </c>
      <c r="C11" s="28">
        <v>6541</v>
      </c>
      <c r="D11" s="28">
        <v>8523</v>
      </c>
      <c r="E11" s="28">
        <f t="shared" si="0"/>
        <v>22596</v>
      </c>
      <c r="F11" s="27">
        <f t="shared" si="1"/>
        <v>0.23923262609579468</v>
      </c>
    </row>
    <row r="12" spans="1:6" ht="15.75" x14ac:dyDescent="0.25">
      <c r="A12" s="24" t="s">
        <v>39</v>
      </c>
      <c r="B12" s="28">
        <v>2589</v>
      </c>
      <c r="C12" s="28">
        <v>2080</v>
      </c>
      <c r="D12" s="28">
        <v>3874</v>
      </c>
      <c r="E12" s="28">
        <f t="shared" si="0"/>
        <v>8543</v>
      </c>
      <c r="F12" s="27">
        <f t="shared" si="1"/>
        <v>9.0448058272985216E-2</v>
      </c>
    </row>
    <row r="13" spans="1:6" ht="15.75" x14ac:dyDescent="0.25">
      <c r="A13" s="24"/>
      <c r="B13" s="29"/>
      <c r="C13" s="29"/>
      <c r="D13" s="29"/>
      <c r="E13" s="29"/>
      <c r="F13" s="27"/>
    </row>
    <row r="14" spans="1:6" ht="15.75" x14ac:dyDescent="0.25">
      <c r="A14" s="24" t="s">
        <v>9</v>
      </c>
      <c r="B14" s="30">
        <f t="shared" ref="B14:D14" si="2">SUM(B6:B13)</f>
        <v>27994</v>
      </c>
      <c r="C14" s="30">
        <f t="shared" si="2"/>
        <v>30505</v>
      </c>
      <c r="D14" s="30">
        <f t="shared" si="2"/>
        <v>35953</v>
      </c>
      <c r="E14" s="30">
        <f>SUM(B14:D14)</f>
        <v>94452</v>
      </c>
      <c r="F14" s="31">
        <f>E14/$E$14</f>
        <v>1</v>
      </c>
    </row>
    <row r="15" spans="1:6" ht="15.75" x14ac:dyDescent="0.25">
      <c r="A15" s="24" t="s">
        <v>49</v>
      </c>
      <c r="B15" s="28">
        <f t="shared" ref="B15:E15" si="3">AVERAGE(B6:B12)</f>
        <v>3999.1428571428573</v>
      </c>
      <c r="C15" s="28">
        <f t="shared" si="3"/>
        <v>4357.8571428571431</v>
      </c>
      <c r="D15" s="28">
        <f t="shared" si="3"/>
        <v>5136.1428571428569</v>
      </c>
      <c r="E15" s="28">
        <f t="shared" si="3"/>
        <v>13493.142857142857</v>
      </c>
      <c r="F15" s="24"/>
    </row>
    <row r="16" spans="1:6" ht="15.75" x14ac:dyDescent="0.25">
      <c r="A16" s="24" t="s">
        <v>51</v>
      </c>
      <c r="B16" s="28">
        <f t="shared" ref="B16:E16" si="4">MAX(B6:B12)</f>
        <v>7532</v>
      </c>
      <c r="C16" s="28">
        <f t="shared" si="4"/>
        <v>9568</v>
      </c>
      <c r="D16" s="28">
        <f t="shared" si="4"/>
        <v>8862</v>
      </c>
      <c r="E16" s="28">
        <f t="shared" si="4"/>
        <v>23855</v>
      </c>
      <c r="F16" s="24"/>
    </row>
    <row r="17" spans="1:6" ht="15.75" x14ac:dyDescent="0.25">
      <c r="A17" s="24" t="s">
        <v>54</v>
      </c>
      <c r="B17" s="28">
        <f t="shared" ref="B17:E17" si="5">MIN(B6:B12)</f>
        <v>1100</v>
      </c>
      <c r="C17" s="28">
        <f t="shared" si="5"/>
        <v>1190</v>
      </c>
      <c r="D17" s="28">
        <f t="shared" si="5"/>
        <v>1253</v>
      </c>
      <c r="E17" s="28">
        <f t="shared" si="5"/>
        <v>3543</v>
      </c>
      <c r="F17" s="24"/>
    </row>
    <row r="18" spans="1:6" ht="15.75" x14ac:dyDescent="0.25">
      <c r="A18" s="24" t="s">
        <v>2</v>
      </c>
      <c r="B18" s="28">
        <f t="shared" ref="B18:E18" si="6">COUNT(B6:B12)</f>
        <v>7</v>
      </c>
      <c r="C18" s="28">
        <f t="shared" si="6"/>
        <v>7</v>
      </c>
      <c r="D18" s="28">
        <f t="shared" si="6"/>
        <v>7</v>
      </c>
      <c r="E18" s="28">
        <f t="shared" si="6"/>
        <v>7</v>
      </c>
      <c r="F18" s="24"/>
    </row>
    <row r="19" spans="1:6" ht="15.75" x14ac:dyDescent="0.25">
      <c r="A19" s="25"/>
    </row>
    <row r="20" spans="1:6" x14ac:dyDescent="0.25"/>
    <row r="21" spans="1:6" x14ac:dyDescent="0.25"/>
    <row r="22" spans="1:6" x14ac:dyDescent="0.25"/>
    <row r="23" spans="1:6" x14ac:dyDescent="0.25"/>
    <row r="24" spans="1:6" x14ac:dyDescent="0.25"/>
    <row r="25" spans="1:6" x14ac:dyDescent="0.25"/>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5.140625" defaultRowHeight="15" customHeight="1" x14ac:dyDescent="0.25"/>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x14ac:dyDescent="0.25">
      <c r="A1" s="5"/>
      <c r="B1" s="6" t="s">
        <v>0</v>
      </c>
      <c r="C1" s="7"/>
      <c r="D1" s="5"/>
      <c r="E1" s="5"/>
      <c r="F1" s="5"/>
      <c r="G1" s="5"/>
      <c r="H1" s="5"/>
      <c r="I1" s="5"/>
      <c r="J1" s="5"/>
      <c r="K1" s="5"/>
      <c r="L1" s="5"/>
      <c r="M1" s="5"/>
      <c r="N1" s="5"/>
      <c r="O1" s="5"/>
      <c r="P1" s="5"/>
      <c r="Q1" s="5"/>
      <c r="R1" s="5"/>
      <c r="S1" s="5"/>
      <c r="T1" s="5"/>
      <c r="U1" s="5"/>
      <c r="V1" s="5"/>
      <c r="W1" s="5"/>
      <c r="X1" s="5"/>
      <c r="Y1" s="5"/>
      <c r="Z1" s="5"/>
    </row>
    <row r="2" spans="1:26" ht="18" customHeight="1" x14ac:dyDescent="0.25">
      <c r="A2" s="5"/>
      <c r="B2" s="6" t="s">
        <v>69</v>
      </c>
      <c r="C2" s="7"/>
      <c r="D2" s="5"/>
      <c r="E2" s="5"/>
      <c r="F2" s="5"/>
      <c r="G2" s="5"/>
      <c r="H2" s="5"/>
      <c r="I2" s="5"/>
      <c r="J2" s="5"/>
      <c r="K2" s="5"/>
      <c r="L2" s="5"/>
      <c r="M2" s="5"/>
      <c r="N2" s="5"/>
      <c r="O2" s="5"/>
      <c r="P2" s="5"/>
      <c r="Q2" s="5"/>
      <c r="R2" s="5"/>
      <c r="S2" s="5"/>
      <c r="T2" s="5"/>
      <c r="U2" s="5"/>
      <c r="V2" s="5"/>
      <c r="W2" s="5"/>
      <c r="X2" s="5"/>
      <c r="Y2" s="5"/>
      <c r="Z2" s="5"/>
    </row>
    <row r="3" spans="1:26" ht="12.75" customHeight="1" x14ac:dyDescent="0.25">
      <c r="A3" s="5"/>
      <c r="B3" s="5"/>
      <c r="C3" s="5"/>
      <c r="D3" s="5"/>
      <c r="E3" s="5"/>
      <c r="F3" s="5"/>
      <c r="G3" s="5"/>
      <c r="H3" s="5"/>
      <c r="I3" s="5"/>
      <c r="J3" s="5"/>
      <c r="K3" s="5"/>
      <c r="L3" s="5"/>
      <c r="M3" s="5"/>
      <c r="N3" s="5"/>
      <c r="O3" s="5"/>
      <c r="P3" s="5"/>
      <c r="Q3" s="5"/>
      <c r="R3" s="5"/>
      <c r="S3" s="5"/>
      <c r="T3" s="5"/>
      <c r="U3" s="5"/>
      <c r="V3" s="5"/>
      <c r="W3" s="5"/>
      <c r="X3" s="5"/>
      <c r="Y3" s="5"/>
      <c r="Z3" s="5"/>
    </row>
    <row r="4" spans="1:26" ht="12.75" customHeight="1" x14ac:dyDescent="0.25">
      <c r="A4" s="5"/>
      <c r="B4" s="8" t="s">
        <v>70</v>
      </c>
      <c r="C4" s="5"/>
      <c r="D4" s="5"/>
      <c r="E4" s="5"/>
      <c r="F4" s="5"/>
      <c r="G4" s="5"/>
      <c r="H4" s="5"/>
      <c r="I4" s="5"/>
      <c r="J4" s="5"/>
      <c r="K4" s="5"/>
      <c r="L4" s="5"/>
      <c r="M4" s="5"/>
      <c r="N4" s="5"/>
      <c r="O4" s="5"/>
      <c r="P4" s="5"/>
      <c r="Q4" s="5"/>
      <c r="R4" s="5"/>
      <c r="S4" s="5"/>
      <c r="T4" s="5"/>
      <c r="U4" s="5"/>
      <c r="V4" s="5"/>
      <c r="W4" s="5"/>
      <c r="X4" s="5"/>
      <c r="Y4" s="5"/>
      <c r="Z4" s="5"/>
    </row>
    <row r="5" spans="1:26" ht="12.75" customHeight="1" x14ac:dyDescent="0.25">
      <c r="A5" s="5"/>
      <c r="B5" s="8" t="s">
        <v>71</v>
      </c>
      <c r="C5" s="5"/>
      <c r="D5" s="5"/>
      <c r="E5" s="5"/>
      <c r="F5" s="5"/>
      <c r="G5" s="5"/>
      <c r="H5" s="5"/>
      <c r="I5" s="5"/>
      <c r="J5" s="5"/>
      <c r="K5" s="5"/>
      <c r="L5" s="5"/>
      <c r="M5" s="5"/>
      <c r="N5" s="5"/>
      <c r="O5" s="5"/>
      <c r="P5" s="5"/>
      <c r="Q5" s="5"/>
      <c r="R5" s="5"/>
      <c r="S5" s="5"/>
      <c r="T5" s="5"/>
      <c r="U5" s="5"/>
      <c r="V5" s="5"/>
      <c r="W5" s="5"/>
      <c r="X5" s="5"/>
      <c r="Y5" s="5"/>
      <c r="Z5" s="5"/>
    </row>
    <row r="6" spans="1:26" ht="12.75" customHeight="1" x14ac:dyDescent="0.25">
      <c r="A6" s="5"/>
      <c r="B6" s="8" t="s">
        <v>72</v>
      </c>
      <c r="C6" s="5"/>
      <c r="D6" s="5"/>
      <c r="E6" s="5"/>
      <c r="F6" s="5"/>
      <c r="G6" s="5"/>
      <c r="H6" s="5"/>
      <c r="I6" s="5"/>
      <c r="J6" s="5"/>
      <c r="K6" s="5"/>
      <c r="L6" s="5"/>
      <c r="M6" s="5"/>
      <c r="N6" s="5"/>
      <c r="O6" s="5"/>
      <c r="P6" s="5"/>
      <c r="Q6" s="5"/>
      <c r="R6" s="5"/>
      <c r="S6" s="5"/>
      <c r="T6" s="5"/>
      <c r="U6" s="5"/>
      <c r="V6" s="5"/>
      <c r="W6" s="5"/>
      <c r="X6" s="5"/>
      <c r="Y6" s="5"/>
      <c r="Z6" s="5"/>
    </row>
    <row r="7" spans="1:26" ht="13.5" customHeight="1" x14ac:dyDescent="0.25">
      <c r="A7" s="5"/>
      <c r="B7" s="5"/>
      <c r="C7" s="5"/>
      <c r="D7" s="5"/>
      <c r="E7" s="5"/>
      <c r="F7" s="5"/>
      <c r="G7" s="5"/>
      <c r="H7" s="5"/>
      <c r="I7" s="5"/>
      <c r="J7" s="5"/>
      <c r="K7" s="5"/>
      <c r="L7" s="5"/>
      <c r="M7" s="5"/>
      <c r="N7" s="5"/>
      <c r="O7" s="5"/>
      <c r="P7" s="5"/>
      <c r="Q7" s="5"/>
      <c r="R7" s="5"/>
      <c r="S7" s="5"/>
      <c r="T7" s="5"/>
      <c r="U7" s="5"/>
      <c r="V7" s="5"/>
      <c r="W7" s="5"/>
      <c r="X7" s="5"/>
      <c r="Y7" s="5"/>
      <c r="Z7" s="5"/>
    </row>
    <row r="8" spans="1:26" ht="10.5" customHeight="1" x14ac:dyDescent="0.25">
      <c r="A8" s="5"/>
      <c r="B8" s="5"/>
      <c r="C8" s="5"/>
      <c r="D8" s="5"/>
      <c r="E8" s="5"/>
      <c r="F8" s="5"/>
      <c r="G8" s="5"/>
      <c r="H8" s="5"/>
      <c r="I8" s="5"/>
      <c r="J8" s="5"/>
      <c r="K8" s="5"/>
      <c r="L8" s="5"/>
      <c r="M8" s="5"/>
      <c r="N8" s="5"/>
      <c r="O8" s="5"/>
      <c r="P8" s="5"/>
      <c r="Q8" s="5"/>
      <c r="R8" s="5"/>
      <c r="S8" s="5"/>
      <c r="T8" s="5"/>
      <c r="U8" s="5"/>
      <c r="V8" s="5"/>
      <c r="W8" s="5"/>
      <c r="X8" s="5"/>
      <c r="Y8" s="5"/>
      <c r="Z8" s="5"/>
    </row>
    <row r="9" spans="1:26" ht="27" customHeight="1" x14ac:dyDescent="0.25">
      <c r="A9" s="9" t="s">
        <v>73</v>
      </c>
      <c r="B9" s="9" t="s">
        <v>74</v>
      </c>
      <c r="C9" s="9" t="s">
        <v>75</v>
      </c>
      <c r="D9" s="9" t="s">
        <v>76</v>
      </c>
      <c r="E9" s="9" t="s">
        <v>77</v>
      </c>
      <c r="F9" s="9" t="s">
        <v>78</v>
      </c>
      <c r="G9" s="9" t="s">
        <v>79</v>
      </c>
      <c r="H9" s="9" t="s">
        <v>80</v>
      </c>
      <c r="I9" s="9" t="s">
        <v>81</v>
      </c>
      <c r="J9" s="9" t="s">
        <v>82</v>
      </c>
      <c r="K9" s="9" t="s">
        <v>83</v>
      </c>
      <c r="L9" s="9" t="s">
        <v>84</v>
      </c>
      <c r="M9" s="9" t="s">
        <v>85</v>
      </c>
      <c r="N9" s="9" t="s">
        <v>86</v>
      </c>
      <c r="O9" s="9" t="s">
        <v>87</v>
      </c>
      <c r="P9" s="10"/>
      <c r="Q9" s="10"/>
      <c r="R9" s="10"/>
      <c r="S9" s="10"/>
      <c r="T9" s="10"/>
      <c r="U9" s="10"/>
      <c r="V9" s="10"/>
      <c r="W9" s="10"/>
      <c r="X9" s="10"/>
      <c r="Y9" s="10"/>
      <c r="Z9" s="10"/>
    </row>
    <row r="10" spans="1:26" ht="12.75" customHeight="1" x14ac:dyDescent="0.25">
      <c r="A10" s="11" t="s">
        <v>67</v>
      </c>
      <c r="B10" s="11" t="s">
        <v>88</v>
      </c>
      <c r="C10" s="12" t="s">
        <v>89</v>
      </c>
      <c r="D10" s="12" t="s">
        <v>90</v>
      </c>
      <c r="E10" s="12" t="s">
        <v>91</v>
      </c>
      <c r="F10" s="12">
        <v>50320</v>
      </c>
      <c r="G10" s="11" t="s">
        <v>92</v>
      </c>
      <c r="H10" s="11" t="s">
        <v>93</v>
      </c>
      <c r="I10" s="11" t="s">
        <v>94</v>
      </c>
      <c r="J10" s="11">
        <v>3</v>
      </c>
      <c r="K10" s="12" t="s">
        <v>95</v>
      </c>
      <c r="L10" s="13" t="s">
        <v>96</v>
      </c>
      <c r="M10" s="13" t="s">
        <v>97</v>
      </c>
      <c r="N10" s="12" t="s">
        <v>98</v>
      </c>
      <c r="O10" s="11" t="s">
        <v>99</v>
      </c>
      <c r="P10" s="10"/>
      <c r="Q10" s="10"/>
      <c r="R10" s="10"/>
      <c r="S10" s="10"/>
      <c r="T10" s="10"/>
      <c r="U10" s="10"/>
      <c r="V10" s="10"/>
      <c r="W10" s="10"/>
      <c r="X10" s="10"/>
      <c r="Y10" s="10"/>
      <c r="Z10" s="10"/>
    </row>
    <row r="11" spans="1:26" ht="12.75" customHeight="1" x14ac:dyDescent="0.25">
      <c r="A11" s="11" t="s">
        <v>33</v>
      </c>
      <c r="B11" s="11" t="s">
        <v>100</v>
      </c>
      <c r="C11" s="12" t="s">
        <v>101</v>
      </c>
      <c r="D11" s="12" t="s">
        <v>102</v>
      </c>
      <c r="E11" s="12" t="s">
        <v>103</v>
      </c>
      <c r="F11" s="12">
        <v>6255</v>
      </c>
      <c r="G11" s="11" t="s">
        <v>104</v>
      </c>
      <c r="H11" s="11" t="s">
        <v>105</v>
      </c>
      <c r="I11" s="11" t="s">
        <v>106</v>
      </c>
      <c r="J11" s="11">
        <v>6</v>
      </c>
      <c r="K11" s="12" t="s">
        <v>107</v>
      </c>
      <c r="L11" s="13" t="s">
        <v>108</v>
      </c>
      <c r="M11" s="13" t="s">
        <v>109</v>
      </c>
      <c r="N11" s="12" t="s">
        <v>110</v>
      </c>
      <c r="O11" s="11" t="s">
        <v>111</v>
      </c>
      <c r="P11" s="10"/>
      <c r="Q11" s="10"/>
      <c r="R11" s="10"/>
      <c r="S11" s="10"/>
      <c r="T11" s="10"/>
      <c r="U11" s="10"/>
      <c r="V11" s="10"/>
      <c r="W11" s="10"/>
      <c r="X11" s="10"/>
      <c r="Y11" s="10"/>
      <c r="Z11" s="10"/>
    </row>
    <row r="12" spans="1:26" ht="12.75" customHeight="1" x14ac:dyDescent="0.25">
      <c r="A12" s="11" t="s">
        <v>37</v>
      </c>
      <c r="B12" s="11" t="s">
        <v>112</v>
      </c>
      <c r="C12" s="12" t="s">
        <v>113</v>
      </c>
      <c r="D12" s="12" t="s">
        <v>114</v>
      </c>
      <c r="E12" s="12" t="s">
        <v>115</v>
      </c>
      <c r="F12" s="12">
        <v>49001</v>
      </c>
      <c r="G12" s="11" t="s">
        <v>116</v>
      </c>
      <c r="H12" s="11" t="s">
        <v>117</v>
      </c>
      <c r="I12" s="11" t="s">
        <v>106</v>
      </c>
      <c r="J12" s="11">
        <v>10</v>
      </c>
      <c r="K12" s="12" t="s">
        <v>118</v>
      </c>
      <c r="L12" s="13" t="s">
        <v>119</v>
      </c>
      <c r="M12" s="13" t="s">
        <v>120</v>
      </c>
      <c r="N12" s="12" t="s">
        <v>121</v>
      </c>
      <c r="O12" s="11" t="s">
        <v>122</v>
      </c>
      <c r="P12" s="10"/>
      <c r="Q12" s="10"/>
      <c r="R12" s="10"/>
      <c r="S12" s="10"/>
      <c r="T12" s="10"/>
      <c r="U12" s="10"/>
      <c r="V12" s="10"/>
      <c r="W12" s="10"/>
      <c r="X12" s="10"/>
      <c r="Y12" s="10"/>
      <c r="Z12" s="10"/>
    </row>
    <row r="13" spans="1:26" ht="12.75" customHeight="1" x14ac:dyDescent="0.25">
      <c r="A13" s="11" t="s">
        <v>66</v>
      </c>
      <c r="B13" s="11" t="s">
        <v>123</v>
      </c>
      <c r="C13" s="12" t="s">
        <v>124</v>
      </c>
      <c r="D13" s="12" t="s">
        <v>125</v>
      </c>
      <c r="E13" s="12" t="s">
        <v>126</v>
      </c>
      <c r="F13" s="12">
        <v>97835</v>
      </c>
      <c r="G13" s="11" t="s">
        <v>127</v>
      </c>
      <c r="H13" s="11" t="s">
        <v>128</v>
      </c>
      <c r="I13" s="11" t="s">
        <v>106</v>
      </c>
      <c r="J13" s="11">
        <v>9</v>
      </c>
      <c r="K13" s="12" t="s">
        <v>129</v>
      </c>
      <c r="L13" s="13" t="s">
        <v>130</v>
      </c>
      <c r="M13" s="13" t="s">
        <v>131</v>
      </c>
      <c r="N13" s="12" t="s">
        <v>132</v>
      </c>
      <c r="O13" s="11" t="s">
        <v>133</v>
      </c>
      <c r="P13" s="10"/>
      <c r="Q13" s="10"/>
      <c r="R13" s="10"/>
      <c r="S13" s="10"/>
      <c r="T13" s="10"/>
      <c r="U13" s="10"/>
      <c r="V13" s="10"/>
      <c r="W13" s="10"/>
      <c r="X13" s="10"/>
      <c r="Y13" s="10"/>
      <c r="Z13" s="10"/>
    </row>
    <row r="14" spans="1:26" ht="12.75" customHeight="1" x14ac:dyDescent="0.25">
      <c r="A14" s="11" t="s">
        <v>34</v>
      </c>
      <c r="B14" s="11" t="s">
        <v>134</v>
      </c>
      <c r="C14" s="12" t="s">
        <v>135</v>
      </c>
      <c r="D14" s="12" t="s">
        <v>136</v>
      </c>
      <c r="E14" s="12" t="s">
        <v>126</v>
      </c>
      <c r="F14" s="12">
        <v>97213</v>
      </c>
      <c r="G14" s="11" t="s">
        <v>137</v>
      </c>
      <c r="H14" s="11" t="s">
        <v>138</v>
      </c>
      <c r="I14" s="11" t="s">
        <v>106</v>
      </c>
      <c r="J14" s="11">
        <v>9</v>
      </c>
      <c r="K14" s="12" t="s">
        <v>139</v>
      </c>
      <c r="L14" s="13" t="s">
        <v>140</v>
      </c>
      <c r="M14" s="13" t="s">
        <v>141</v>
      </c>
      <c r="N14" s="12" t="s">
        <v>142</v>
      </c>
      <c r="O14" s="11" t="s">
        <v>143</v>
      </c>
      <c r="P14" s="10"/>
      <c r="Q14" s="10"/>
      <c r="R14" s="10"/>
      <c r="S14" s="10"/>
      <c r="T14" s="10"/>
      <c r="U14" s="10"/>
      <c r="V14" s="10"/>
      <c r="W14" s="10"/>
      <c r="X14" s="10"/>
      <c r="Y14" s="10"/>
      <c r="Z14" s="10"/>
    </row>
    <row r="15" spans="1:26" ht="12.75" customHeight="1" x14ac:dyDescent="0.25">
      <c r="A15" s="11" t="s">
        <v>24</v>
      </c>
      <c r="B15" s="11" t="s">
        <v>144</v>
      </c>
      <c r="C15" s="12" t="s">
        <v>145</v>
      </c>
      <c r="D15" s="12" t="s">
        <v>146</v>
      </c>
      <c r="E15" s="12" t="s">
        <v>147</v>
      </c>
      <c r="F15" s="12">
        <v>44883</v>
      </c>
      <c r="G15" s="11" t="s">
        <v>148</v>
      </c>
      <c r="H15" s="11" t="s">
        <v>149</v>
      </c>
      <c r="I15" s="11" t="s">
        <v>94</v>
      </c>
      <c r="J15" s="11">
        <v>5</v>
      </c>
      <c r="K15" s="13" t="s">
        <v>150</v>
      </c>
      <c r="L15" s="13" t="s">
        <v>151</v>
      </c>
      <c r="M15" s="13" t="s">
        <v>152</v>
      </c>
      <c r="N15" s="12" t="s">
        <v>153</v>
      </c>
      <c r="O15" s="11" t="s">
        <v>154</v>
      </c>
      <c r="P15" s="10"/>
      <c r="Q15" s="10"/>
      <c r="R15" s="10"/>
      <c r="S15" s="10"/>
      <c r="T15" s="10"/>
      <c r="U15" s="10"/>
      <c r="V15" s="10"/>
      <c r="W15" s="10"/>
      <c r="X15" s="10"/>
      <c r="Y15" s="10"/>
      <c r="Z15" s="10"/>
    </row>
    <row r="16" spans="1:26" ht="12.75" customHeight="1" x14ac:dyDescent="0.25">
      <c r="A16" s="11" t="s">
        <v>47</v>
      </c>
      <c r="B16" s="11" t="s">
        <v>155</v>
      </c>
      <c r="C16" s="12" t="s">
        <v>156</v>
      </c>
      <c r="D16" s="12" t="s">
        <v>157</v>
      </c>
      <c r="E16" s="12" t="s">
        <v>158</v>
      </c>
      <c r="F16" s="12">
        <v>31901</v>
      </c>
      <c r="G16" s="11" t="s">
        <v>159</v>
      </c>
      <c r="H16" s="11" t="s">
        <v>160</v>
      </c>
      <c r="I16" s="11" t="s">
        <v>106</v>
      </c>
      <c r="J16" s="11">
        <v>1</v>
      </c>
      <c r="K16" s="13" t="s">
        <v>161</v>
      </c>
      <c r="L16" s="13" t="s">
        <v>162</v>
      </c>
      <c r="M16" s="13" t="s">
        <v>163</v>
      </c>
      <c r="N16" s="12" t="s">
        <v>164</v>
      </c>
      <c r="O16" s="11" t="s">
        <v>165</v>
      </c>
      <c r="P16" s="10"/>
      <c r="Q16" s="10"/>
      <c r="R16" s="10"/>
      <c r="S16" s="10"/>
      <c r="T16" s="10"/>
      <c r="U16" s="10"/>
      <c r="V16" s="10"/>
      <c r="W16" s="10"/>
      <c r="X16" s="10"/>
      <c r="Y16" s="10"/>
      <c r="Z16" s="10"/>
    </row>
    <row r="17" spans="1:26" ht="12.75" customHeight="1" x14ac:dyDescent="0.25">
      <c r="A17" s="11" t="s">
        <v>64</v>
      </c>
      <c r="B17" s="11" t="s">
        <v>166</v>
      </c>
      <c r="C17" s="12" t="s">
        <v>167</v>
      </c>
      <c r="D17" s="12" t="s">
        <v>168</v>
      </c>
      <c r="E17" s="12" t="s">
        <v>169</v>
      </c>
      <c r="F17" s="12">
        <v>72639</v>
      </c>
      <c r="G17" s="11" t="s">
        <v>170</v>
      </c>
      <c r="H17" s="11" t="s">
        <v>171</v>
      </c>
      <c r="I17" s="11" t="s">
        <v>94</v>
      </c>
      <c r="J17" s="11">
        <v>4</v>
      </c>
      <c r="K17" s="13" t="s">
        <v>172</v>
      </c>
      <c r="L17" s="13" t="s">
        <v>173</v>
      </c>
      <c r="M17" s="13" t="s">
        <v>174</v>
      </c>
      <c r="N17" s="12" t="s">
        <v>175</v>
      </c>
      <c r="O17" s="11" t="s">
        <v>176</v>
      </c>
      <c r="P17" s="10"/>
      <c r="Q17" s="10"/>
      <c r="R17" s="10"/>
      <c r="S17" s="10"/>
      <c r="T17" s="10"/>
      <c r="U17" s="10"/>
      <c r="V17" s="10"/>
      <c r="W17" s="10"/>
      <c r="X17" s="10"/>
      <c r="Y17" s="10"/>
      <c r="Z17" s="10"/>
    </row>
    <row r="18" spans="1:26" ht="12.75" customHeight="1" x14ac:dyDescent="0.25">
      <c r="A18" s="11" t="s">
        <v>62</v>
      </c>
      <c r="B18" s="11" t="s">
        <v>177</v>
      </c>
      <c r="C18" s="12" t="s">
        <v>178</v>
      </c>
      <c r="D18" s="12" t="s">
        <v>179</v>
      </c>
      <c r="E18" s="12" t="s">
        <v>180</v>
      </c>
      <c r="F18" s="12">
        <v>16932</v>
      </c>
      <c r="G18" s="11" t="s">
        <v>181</v>
      </c>
      <c r="H18" s="11" t="s">
        <v>182</v>
      </c>
      <c r="I18" s="11" t="s">
        <v>106</v>
      </c>
      <c r="J18" s="11">
        <v>4</v>
      </c>
      <c r="K18" s="13" t="s">
        <v>183</v>
      </c>
      <c r="L18" s="13" t="s">
        <v>184</v>
      </c>
      <c r="M18" s="13" t="s">
        <v>185</v>
      </c>
      <c r="N18" s="12" t="s">
        <v>186</v>
      </c>
      <c r="O18" s="11" t="s">
        <v>187</v>
      </c>
      <c r="P18" s="10"/>
      <c r="Q18" s="10"/>
      <c r="R18" s="10"/>
      <c r="S18" s="10"/>
      <c r="T18" s="10"/>
      <c r="U18" s="10"/>
      <c r="V18" s="10"/>
      <c r="W18" s="10"/>
      <c r="X18" s="10"/>
      <c r="Y18" s="10"/>
      <c r="Z18" s="10"/>
    </row>
    <row r="19" spans="1:26" ht="12.75" customHeight="1" x14ac:dyDescent="0.25">
      <c r="A19" s="11" t="s">
        <v>44</v>
      </c>
      <c r="B19" s="11" t="s">
        <v>188</v>
      </c>
      <c r="C19" s="12" t="s">
        <v>189</v>
      </c>
      <c r="D19" s="12" t="s">
        <v>190</v>
      </c>
      <c r="E19" s="12" t="s">
        <v>191</v>
      </c>
      <c r="F19" s="12">
        <v>22469</v>
      </c>
      <c r="G19" s="11" t="s">
        <v>192</v>
      </c>
      <c r="H19" s="11" t="s">
        <v>193</v>
      </c>
      <c r="I19" s="11" t="s">
        <v>106</v>
      </c>
      <c r="J19" s="11">
        <v>7</v>
      </c>
      <c r="K19" s="13" t="s">
        <v>194</v>
      </c>
      <c r="L19" s="13" t="s">
        <v>195</v>
      </c>
      <c r="M19" s="13" t="s">
        <v>196</v>
      </c>
      <c r="N19" s="12" t="s">
        <v>197</v>
      </c>
      <c r="O19" s="11" t="s">
        <v>198</v>
      </c>
      <c r="P19" s="10"/>
      <c r="Q19" s="10"/>
      <c r="R19" s="10"/>
      <c r="S19" s="10"/>
      <c r="T19" s="10"/>
      <c r="U19" s="10"/>
      <c r="V19" s="10"/>
      <c r="W19" s="10"/>
      <c r="X19" s="10"/>
      <c r="Y19" s="10"/>
      <c r="Z19" s="10"/>
    </row>
    <row r="20" spans="1:26" ht="13.5" customHeight="1" x14ac:dyDescent="0.25">
      <c r="A20" s="11" t="s">
        <v>50</v>
      </c>
      <c r="B20" s="11" t="s">
        <v>199</v>
      </c>
      <c r="C20" s="12" t="s">
        <v>200</v>
      </c>
      <c r="D20" s="12" t="s">
        <v>201</v>
      </c>
      <c r="E20" s="12" t="s">
        <v>202</v>
      </c>
      <c r="F20" s="12">
        <v>33433</v>
      </c>
      <c r="G20" s="11" t="s">
        <v>203</v>
      </c>
      <c r="H20" s="11" t="s">
        <v>204</v>
      </c>
      <c r="I20" s="11" t="s">
        <v>106</v>
      </c>
      <c r="J20" s="11">
        <v>6</v>
      </c>
      <c r="K20" s="13" t="s">
        <v>205</v>
      </c>
      <c r="L20" s="13" t="s">
        <v>206</v>
      </c>
      <c r="M20" s="13" t="s">
        <v>207</v>
      </c>
      <c r="N20" s="12" t="s">
        <v>208</v>
      </c>
      <c r="O20" s="11" t="s">
        <v>209</v>
      </c>
      <c r="P20" s="10"/>
      <c r="Q20" s="10"/>
      <c r="R20" s="10"/>
      <c r="S20" s="10"/>
      <c r="T20" s="10"/>
      <c r="U20" s="10"/>
      <c r="V20" s="10"/>
      <c r="W20" s="10"/>
      <c r="X20" s="10"/>
      <c r="Y20" s="10"/>
      <c r="Z20" s="10"/>
    </row>
    <row r="21" spans="1:26" ht="12.75" customHeight="1" x14ac:dyDescent="0.25">
      <c r="A21" s="11" t="s">
        <v>63</v>
      </c>
      <c r="B21" s="11" t="s">
        <v>210</v>
      </c>
      <c r="C21" s="12" t="s">
        <v>211</v>
      </c>
      <c r="D21" s="12" t="s">
        <v>212</v>
      </c>
      <c r="E21" s="12" t="s">
        <v>213</v>
      </c>
      <c r="F21" s="12">
        <v>65436</v>
      </c>
      <c r="G21" s="11" t="s">
        <v>214</v>
      </c>
      <c r="H21" s="11" t="s">
        <v>215</v>
      </c>
      <c r="I21" s="11" t="s">
        <v>94</v>
      </c>
      <c r="J21" s="11">
        <v>3</v>
      </c>
      <c r="K21" s="13" t="s">
        <v>216</v>
      </c>
      <c r="L21" s="13" t="s">
        <v>217</v>
      </c>
      <c r="M21" s="13" t="s">
        <v>218</v>
      </c>
      <c r="N21" s="12" t="s">
        <v>219</v>
      </c>
      <c r="O21" s="11" t="s">
        <v>220</v>
      </c>
      <c r="P21" s="10"/>
      <c r="Q21" s="10"/>
      <c r="R21" s="10"/>
      <c r="S21" s="10"/>
      <c r="T21" s="10"/>
      <c r="U21" s="10"/>
      <c r="V21" s="10"/>
      <c r="W21" s="10"/>
      <c r="X21" s="10"/>
      <c r="Y21" s="10"/>
      <c r="Z21" s="10"/>
    </row>
    <row r="22" spans="1:26" ht="12.75" customHeight="1" x14ac:dyDescent="0.25">
      <c r="A22" s="11" t="s">
        <v>53</v>
      </c>
      <c r="B22" s="11" t="s">
        <v>221</v>
      </c>
      <c r="C22" s="12" t="s">
        <v>222</v>
      </c>
      <c r="D22" s="12" t="s">
        <v>223</v>
      </c>
      <c r="E22" s="12" t="s">
        <v>147</v>
      </c>
      <c r="F22" s="12">
        <v>45227</v>
      </c>
      <c r="G22" s="11" t="s">
        <v>224</v>
      </c>
      <c r="H22" s="11" t="s">
        <v>225</v>
      </c>
      <c r="I22" s="11" t="s">
        <v>94</v>
      </c>
      <c r="J22" s="11">
        <v>8</v>
      </c>
      <c r="K22" s="13" t="s">
        <v>226</v>
      </c>
      <c r="L22" s="13" t="s">
        <v>227</v>
      </c>
      <c r="M22" s="13" t="s">
        <v>228</v>
      </c>
      <c r="N22" s="12" t="s">
        <v>229</v>
      </c>
      <c r="O22" s="11" t="s">
        <v>230</v>
      </c>
      <c r="P22" s="10"/>
      <c r="Q22" s="10"/>
      <c r="R22" s="10"/>
      <c r="S22" s="10"/>
      <c r="T22" s="10"/>
      <c r="U22" s="10"/>
      <c r="V22" s="10"/>
      <c r="W22" s="10"/>
      <c r="X22" s="10"/>
      <c r="Y22" s="10"/>
      <c r="Z22" s="10"/>
    </row>
    <row r="23" spans="1:26" ht="12.75" customHeight="1" x14ac:dyDescent="0.25">
      <c r="A23" s="11" t="s">
        <v>42</v>
      </c>
      <c r="B23" s="11" t="s">
        <v>231</v>
      </c>
      <c r="C23" s="12" t="s">
        <v>232</v>
      </c>
      <c r="D23" s="12" t="s">
        <v>233</v>
      </c>
      <c r="E23" s="12" t="s">
        <v>234</v>
      </c>
      <c r="F23" s="12">
        <v>11769</v>
      </c>
      <c r="G23" s="11" t="s">
        <v>235</v>
      </c>
      <c r="H23" s="11" t="s">
        <v>236</v>
      </c>
      <c r="I23" s="11" t="s">
        <v>94</v>
      </c>
      <c r="J23" s="11">
        <v>9</v>
      </c>
      <c r="K23" s="13" t="s">
        <v>237</v>
      </c>
      <c r="L23" s="13" t="s">
        <v>238</v>
      </c>
      <c r="M23" s="13" t="s">
        <v>239</v>
      </c>
      <c r="N23" s="12" t="s">
        <v>240</v>
      </c>
      <c r="O23" s="11" t="s">
        <v>241</v>
      </c>
      <c r="P23" s="10"/>
      <c r="Q23" s="10"/>
      <c r="R23" s="10"/>
      <c r="S23" s="10"/>
      <c r="T23" s="10"/>
      <c r="U23" s="10"/>
      <c r="V23" s="10"/>
      <c r="W23" s="10"/>
      <c r="X23" s="10"/>
      <c r="Y23" s="10"/>
      <c r="Z23" s="10"/>
    </row>
    <row r="24" spans="1:26" ht="12.75" customHeight="1" x14ac:dyDescent="0.25">
      <c r="A24" s="11" t="s">
        <v>48</v>
      </c>
      <c r="B24" s="11" t="s">
        <v>242</v>
      </c>
      <c r="C24" s="12" t="s">
        <v>243</v>
      </c>
      <c r="D24" s="12" t="s">
        <v>244</v>
      </c>
      <c r="E24" s="12" t="s">
        <v>245</v>
      </c>
      <c r="F24" s="12">
        <v>59471</v>
      </c>
      <c r="G24" s="11" t="s">
        <v>246</v>
      </c>
      <c r="H24" s="11" t="s">
        <v>247</v>
      </c>
      <c r="I24" s="11" t="s">
        <v>94</v>
      </c>
      <c r="J24" s="11">
        <v>6</v>
      </c>
      <c r="K24" s="13" t="s">
        <v>248</v>
      </c>
      <c r="L24" s="13" t="s">
        <v>249</v>
      </c>
      <c r="M24" s="13" t="s">
        <v>250</v>
      </c>
      <c r="N24" s="12" t="s">
        <v>251</v>
      </c>
      <c r="O24" s="11" t="s">
        <v>252</v>
      </c>
      <c r="P24" s="10"/>
      <c r="Q24" s="10"/>
      <c r="R24" s="10"/>
      <c r="S24" s="10"/>
      <c r="T24" s="10"/>
      <c r="U24" s="10"/>
      <c r="V24" s="10"/>
      <c r="W24" s="10"/>
      <c r="X24" s="10"/>
      <c r="Y24" s="10"/>
      <c r="Z24" s="10"/>
    </row>
    <row r="25" spans="1:26" ht="12.75" customHeight="1" x14ac:dyDescent="0.25">
      <c r="A25" s="11" t="s">
        <v>60</v>
      </c>
      <c r="B25" s="11" t="s">
        <v>253</v>
      </c>
      <c r="C25" s="12" t="s">
        <v>254</v>
      </c>
      <c r="D25" s="12" t="s">
        <v>255</v>
      </c>
      <c r="E25" s="12" t="s">
        <v>147</v>
      </c>
      <c r="F25" s="12">
        <v>43321</v>
      </c>
      <c r="G25" s="11" t="s">
        <v>256</v>
      </c>
      <c r="H25" s="11" t="s">
        <v>257</v>
      </c>
      <c r="I25" s="11" t="s">
        <v>106</v>
      </c>
      <c r="J25" s="11">
        <v>4</v>
      </c>
      <c r="K25" s="13" t="s">
        <v>258</v>
      </c>
      <c r="L25" s="13" t="s">
        <v>259</v>
      </c>
      <c r="M25" s="13" t="s">
        <v>260</v>
      </c>
      <c r="N25" s="12" t="s">
        <v>261</v>
      </c>
      <c r="O25" s="11" t="s">
        <v>262</v>
      </c>
      <c r="P25" s="10"/>
      <c r="Q25" s="10"/>
      <c r="R25" s="10"/>
      <c r="S25" s="10"/>
      <c r="T25" s="10"/>
      <c r="U25" s="10"/>
      <c r="V25" s="10"/>
      <c r="W25" s="10"/>
      <c r="X25" s="10"/>
      <c r="Y25" s="10"/>
      <c r="Z25" s="10"/>
    </row>
    <row r="26" spans="1:26" ht="12.75" customHeight="1" x14ac:dyDescent="0.25">
      <c r="A26" s="11" t="s">
        <v>52</v>
      </c>
      <c r="B26" s="11" t="s">
        <v>263</v>
      </c>
      <c r="C26" s="12" t="s">
        <v>264</v>
      </c>
      <c r="D26" s="12" t="s">
        <v>265</v>
      </c>
      <c r="E26" s="12" t="s">
        <v>158</v>
      </c>
      <c r="F26" s="12">
        <v>30442</v>
      </c>
      <c r="G26" s="11" t="s">
        <v>266</v>
      </c>
      <c r="H26" s="11" t="s">
        <v>267</v>
      </c>
      <c r="I26" s="11" t="s">
        <v>106</v>
      </c>
      <c r="J26" s="11">
        <v>1</v>
      </c>
      <c r="K26" s="13" t="s">
        <v>268</v>
      </c>
      <c r="L26" s="13" t="s">
        <v>269</v>
      </c>
      <c r="M26" s="13" t="s">
        <v>270</v>
      </c>
      <c r="N26" s="12" t="s">
        <v>271</v>
      </c>
      <c r="O26" s="11" t="s">
        <v>272</v>
      </c>
      <c r="P26" s="10"/>
      <c r="Q26" s="10"/>
      <c r="R26" s="10"/>
      <c r="S26" s="10"/>
      <c r="T26" s="10"/>
      <c r="U26" s="10"/>
      <c r="V26" s="10"/>
      <c r="W26" s="10"/>
      <c r="X26" s="10"/>
      <c r="Y26" s="10"/>
      <c r="Z26" s="10"/>
    </row>
    <row r="27" spans="1:26" ht="12.75" customHeight="1" x14ac:dyDescent="0.25">
      <c r="A27" s="11" t="s">
        <v>57</v>
      </c>
      <c r="B27" s="11" t="s">
        <v>273</v>
      </c>
      <c r="C27" s="12" t="s">
        <v>274</v>
      </c>
      <c r="D27" s="12" t="s">
        <v>275</v>
      </c>
      <c r="E27" s="12" t="s">
        <v>276</v>
      </c>
      <c r="F27" s="12">
        <v>60642</v>
      </c>
      <c r="G27" s="11" t="s">
        <v>277</v>
      </c>
      <c r="H27" s="11" t="s">
        <v>278</v>
      </c>
      <c r="I27" s="11" t="s">
        <v>106</v>
      </c>
      <c r="J27" s="11">
        <v>2</v>
      </c>
      <c r="K27" s="13" t="s">
        <v>279</v>
      </c>
      <c r="L27" s="13" t="s">
        <v>280</v>
      </c>
      <c r="M27" s="13" t="s">
        <v>281</v>
      </c>
      <c r="N27" s="12" t="s">
        <v>282</v>
      </c>
      <c r="O27" s="11" t="s">
        <v>283</v>
      </c>
      <c r="P27" s="10"/>
      <c r="Q27" s="10"/>
      <c r="R27" s="10"/>
      <c r="S27" s="10"/>
      <c r="T27" s="10"/>
      <c r="U27" s="10"/>
      <c r="V27" s="10"/>
      <c r="W27" s="10"/>
      <c r="X27" s="10"/>
      <c r="Y27" s="10"/>
      <c r="Z27" s="10"/>
    </row>
    <row r="28" spans="1:26" ht="12.75" customHeight="1" x14ac:dyDescent="0.25">
      <c r="A28" s="11" t="s">
        <v>40</v>
      </c>
      <c r="B28" s="11" t="s">
        <v>284</v>
      </c>
      <c r="C28" s="12" t="s">
        <v>285</v>
      </c>
      <c r="D28" s="12" t="s">
        <v>286</v>
      </c>
      <c r="E28" s="12" t="s">
        <v>287</v>
      </c>
      <c r="F28" s="12">
        <v>40409</v>
      </c>
      <c r="G28" s="11" t="s">
        <v>288</v>
      </c>
      <c r="H28" s="11" t="s">
        <v>289</v>
      </c>
      <c r="I28" s="11" t="s">
        <v>106</v>
      </c>
      <c r="J28" s="11">
        <v>10</v>
      </c>
      <c r="K28" s="13" t="s">
        <v>290</v>
      </c>
      <c r="L28" s="13" t="s">
        <v>291</v>
      </c>
      <c r="M28" s="13" t="s">
        <v>292</v>
      </c>
      <c r="N28" s="12" t="s">
        <v>293</v>
      </c>
      <c r="O28" s="11" t="s">
        <v>294</v>
      </c>
      <c r="P28" s="10"/>
      <c r="Q28" s="10"/>
      <c r="R28" s="10"/>
      <c r="S28" s="10"/>
      <c r="T28" s="10"/>
      <c r="U28" s="10"/>
      <c r="V28" s="10"/>
      <c r="W28" s="10"/>
      <c r="X28" s="10"/>
      <c r="Y28" s="10"/>
      <c r="Z28" s="10"/>
    </row>
    <row r="29" spans="1:26" ht="12.75" customHeight="1" x14ac:dyDescent="0.25">
      <c r="A29" s="11" t="s">
        <v>61</v>
      </c>
      <c r="B29" s="11" t="s">
        <v>295</v>
      </c>
      <c r="C29" s="12" t="s">
        <v>296</v>
      </c>
      <c r="D29" s="12" t="s">
        <v>297</v>
      </c>
      <c r="E29" s="12" t="s">
        <v>91</v>
      </c>
      <c r="F29" s="12">
        <v>52330</v>
      </c>
      <c r="G29" s="11" t="s">
        <v>298</v>
      </c>
      <c r="H29" s="11" t="s">
        <v>299</v>
      </c>
      <c r="I29" s="11" t="s">
        <v>94</v>
      </c>
      <c r="J29" s="11">
        <v>7</v>
      </c>
      <c r="K29" s="13" t="s">
        <v>300</v>
      </c>
      <c r="L29" s="13" t="s">
        <v>301</v>
      </c>
      <c r="M29" s="13" t="s">
        <v>302</v>
      </c>
      <c r="N29" s="12" t="s">
        <v>303</v>
      </c>
      <c r="O29" s="11" t="s">
        <v>304</v>
      </c>
      <c r="P29" s="10"/>
      <c r="Q29" s="10"/>
      <c r="R29" s="10"/>
      <c r="S29" s="10"/>
      <c r="T29" s="10"/>
      <c r="U29" s="10"/>
      <c r="V29" s="10"/>
      <c r="W29" s="10"/>
      <c r="X29" s="10"/>
      <c r="Y29" s="10"/>
      <c r="Z29" s="10"/>
    </row>
    <row r="30" spans="1:26" ht="12.75" customHeight="1" x14ac:dyDescent="0.25">
      <c r="A30" s="11" t="s">
        <v>46</v>
      </c>
      <c r="B30" s="11" t="s">
        <v>305</v>
      </c>
      <c r="C30" s="12" t="s">
        <v>306</v>
      </c>
      <c r="D30" s="12" t="s">
        <v>307</v>
      </c>
      <c r="E30" s="12" t="s">
        <v>308</v>
      </c>
      <c r="F30" s="12">
        <v>5858</v>
      </c>
      <c r="G30" s="11" t="s">
        <v>309</v>
      </c>
      <c r="H30" s="11" t="s">
        <v>310</v>
      </c>
      <c r="I30" s="11" t="s">
        <v>94</v>
      </c>
      <c r="J30" s="11">
        <v>10</v>
      </c>
      <c r="K30" s="13" t="s">
        <v>311</v>
      </c>
      <c r="L30" s="13" t="s">
        <v>312</v>
      </c>
      <c r="M30" s="13" t="s">
        <v>313</v>
      </c>
      <c r="N30" s="12" t="s">
        <v>314</v>
      </c>
      <c r="O30" s="11" t="s">
        <v>315</v>
      </c>
      <c r="P30" s="10"/>
      <c r="Q30" s="10"/>
      <c r="R30" s="10"/>
      <c r="S30" s="10"/>
      <c r="T30" s="10"/>
      <c r="U30" s="10"/>
      <c r="V30" s="10"/>
      <c r="W30" s="10"/>
      <c r="X30" s="10"/>
      <c r="Y30" s="10"/>
      <c r="Z30" s="10"/>
    </row>
    <row r="31" spans="1:26" ht="12.75" customHeight="1" x14ac:dyDescent="0.25">
      <c r="A31" s="11" t="s">
        <v>58</v>
      </c>
      <c r="B31" s="11" t="s">
        <v>316</v>
      </c>
      <c r="C31" s="12" t="s">
        <v>317</v>
      </c>
      <c r="D31" s="12" t="s">
        <v>318</v>
      </c>
      <c r="E31" s="12" t="s">
        <v>319</v>
      </c>
      <c r="F31" s="12">
        <v>1775</v>
      </c>
      <c r="G31" s="11" t="s">
        <v>320</v>
      </c>
      <c r="H31" s="11" t="s">
        <v>321</v>
      </c>
      <c r="I31" s="11" t="s">
        <v>106</v>
      </c>
      <c r="J31" s="11">
        <v>7</v>
      </c>
      <c r="K31" s="13" t="s">
        <v>322</v>
      </c>
      <c r="L31" s="13" t="s">
        <v>323</v>
      </c>
      <c r="M31" s="13" t="s">
        <v>324</v>
      </c>
      <c r="N31" s="13" t="s">
        <v>325</v>
      </c>
      <c r="O31" s="11" t="s">
        <v>326</v>
      </c>
      <c r="P31" s="10"/>
      <c r="Q31" s="10"/>
      <c r="R31" s="10"/>
      <c r="S31" s="10"/>
      <c r="T31" s="10"/>
      <c r="U31" s="10"/>
      <c r="V31" s="10"/>
      <c r="W31" s="10"/>
      <c r="X31" s="10"/>
      <c r="Y31" s="10"/>
      <c r="Z31" s="10"/>
    </row>
    <row r="32" spans="1:26" ht="12.75" customHeight="1" x14ac:dyDescent="0.25">
      <c r="A32" s="11" t="s">
        <v>43</v>
      </c>
      <c r="B32" s="11" t="s">
        <v>327</v>
      </c>
      <c r="C32" s="12" t="s">
        <v>328</v>
      </c>
      <c r="D32" s="12" t="s">
        <v>329</v>
      </c>
      <c r="E32" s="12" t="s">
        <v>191</v>
      </c>
      <c r="F32" s="12">
        <v>24459</v>
      </c>
      <c r="G32" s="11" t="s">
        <v>330</v>
      </c>
      <c r="H32" s="11" t="s">
        <v>331</v>
      </c>
      <c r="I32" s="11" t="s">
        <v>94</v>
      </c>
      <c r="J32" s="11">
        <v>1</v>
      </c>
      <c r="K32" s="12" t="s">
        <v>332</v>
      </c>
      <c r="L32" s="13" t="s">
        <v>333</v>
      </c>
      <c r="M32" s="13" t="s">
        <v>334</v>
      </c>
      <c r="N32" s="12" t="s">
        <v>335</v>
      </c>
      <c r="O32" s="11" t="s">
        <v>336</v>
      </c>
      <c r="P32" s="10"/>
      <c r="Q32" s="10"/>
      <c r="R32" s="10"/>
      <c r="S32" s="10"/>
      <c r="T32" s="10"/>
      <c r="U32" s="10"/>
      <c r="V32" s="10"/>
      <c r="W32" s="10"/>
      <c r="X32" s="10"/>
      <c r="Y32" s="10"/>
      <c r="Z32" s="10"/>
    </row>
    <row r="33" spans="1:26" ht="12.75" customHeight="1" x14ac:dyDescent="0.25">
      <c r="A33" s="11" t="s">
        <v>55</v>
      </c>
      <c r="B33" s="11" t="s">
        <v>337</v>
      </c>
      <c r="C33" s="12" t="s">
        <v>338</v>
      </c>
      <c r="D33" s="12" t="s">
        <v>339</v>
      </c>
      <c r="E33" s="12" t="s">
        <v>319</v>
      </c>
      <c r="F33" s="12">
        <v>1832</v>
      </c>
      <c r="G33" s="11" t="s">
        <v>340</v>
      </c>
      <c r="H33" s="11" t="s">
        <v>341</v>
      </c>
      <c r="I33" s="11" t="s">
        <v>106</v>
      </c>
      <c r="J33" s="11">
        <v>8</v>
      </c>
      <c r="K33" s="13" t="s">
        <v>342</v>
      </c>
      <c r="L33" s="13" t="s">
        <v>343</v>
      </c>
      <c r="M33" s="13" t="s">
        <v>344</v>
      </c>
      <c r="N33" s="12" t="s">
        <v>345</v>
      </c>
      <c r="O33" s="11" t="s">
        <v>346</v>
      </c>
      <c r="P33" s="10"/>
      <c r="Q33" s="10"/>
      <c r="R33" s="10"/>
      <c r="S33" s="10"/>
      <c r="T33" s="10"/>
      <c r="U33" s="10"/>
      <c r="V33" s="10"/>
      <c r="W33" s="10"/>
      <c r="X33" s="10"/>
      <c r="Y33" s="10"/>
      <c r="Z33" s="10"/>
    </row>
    <row r="34" spans="1:26" ht="12.75" customHeight="1" x14ac:dyDescent="0.25">
      <c r="A34" s="11" t="s">
        <v>68</v>
      </c>
      <c r="B34" s="11" t="s">
        <v>347</v>
      </c>
      <c r="C34" s="12" t="s">
        <v>348</v>
      </c>
      <c r="D34" s="12" t="s">
        <v>349</v>
      </c>
      <c r="E34" s="12" t="s">
        <v>234</v>
      </c>
      <c r="F34" s="12">
        <v>13428</v>
      </c>
      <c r="G34" s="11" t="s">
        <v>350</v>
      </c>
      <c r="H34" s="11" t="s">
        <v>351</v>
      </c>
      <c r="I34" s="11" t="s">
        <v>94</v>
      </c>
      <c r="J34" s="11">
        <v>1</v>
      </c>
      <c r="K34" s="13" t="s">
        <v>352</v>
      </c>
      <c r="L34" s="13" t="s">
        <v>353</v>
      </c>
      <c r="M34" s="13" t="s">
        <v>354</v>
      </c>
      <c r="N34" s="12" t="s">
        <v>355</v>
      </c>
      <c r="O34" s="11" t="s">
        <v>356</v>
      </c>
      <c r="P34" s="10"/>
      <c r="Q34" s="10"/>
      <c r="R34" s="10"/>
      <c r="S34" s="10"/>
      <c r="T34" s="10"/>
      <c r="U34" s="10"/>
      <c r="V34" s="10"/>
      <c r="W34" s="10"/>
      <c r="X34" s="10"/>
      <c r="Y34" s="10"/>
      <c r="Z34" s="10"/>
    </row>
    <row r="35" spans="1:26" ht="13.5" customHeight="1" x14ac:dyDescent="0.25">
      <c r="A35" s="11" t="s">
        <v>59</v>
      </c>
      <c r="B35" s="11" t="s">
        <v>357</v>
      </c>
      <c r="C35" s="12" t="s">
        <v>358</v>
      </c>
      <c r="D35" s="12" t="s">
        <v>359</v>
      </c>
      <c r="E35" s="12" t="s">
        <v>360</v>
      </c>
      <c r="F35" s="12">
        <v>84093</v>
      </c>
      <c r="G35" s="11" t="s">
        <v>361</v>
      </c>
      <c r="H35" s="11" t="s">
        <v>362</v>
      </c>
      <c r="I35" s="11" t="s">
        <v>94</v>
      </c>
      <c r="J35" s="11">
        <v>10</v>
      </c>
      <c r="K35" s="13" t="s">
        <v>363</v>
      </c>
      <c r="L35" s="13" t="s">
        <v>364</v>
      </c>
      <c r="M35" s="13" t="s">
        <v>365</v>
      </c>
      <c r="N35" s="12" t="s">
        <v>366</v>
      </c>
      <c r="O35" s="11" t="s">
        <v>367</v>
      </c>
      <c r="P35" s="10"/>
      <c r="Q35" s="10"/>
      <c r="R35" s="10"/>
      <c r="S35" s="10"/>
      <c r="T35" s="10"/>
      <c r="U35" s="10"/>
      <c r="V35" s="10"/>
      <c r="W35" s="10"/>
      <c r="X35" s="10"/>
      <c r="Y35" s="10"/>
      <c r="Z35" s="10"/>
    </row>
    <row r="36" spans="1:26" ht="12.75" customHeight="1" x14ac:dyDescent="0.25">
      <c r="A36" s="11" t="s">
        <v>56</v>
      </c>
      <c r="B36" s="11" t="s">
        <v>368</v>
      </c>
      <c r="C36" s="12" t="s">
        <v>369</v>
      </c>
      <c r="D36" s="12" t="s">
        <v>370</v>
      </c>
      <c r="E36" s="12" t="s">
        <v>371</v>
      </c>
      <c r="F36" s="12">
        <v>79358</v>
      </c>
      <c r="G36" s="11" t="s">
        <v>372</v>
      </c>
      <c r="H36" s="11" t="s">
        <v>373</v>
      </c>
      <c r="I36" s="11" t="s">
        <v>94</v>
      </c>
      <c r="J36" s="11">
        <v>7</v>
      </c>
      <c r="K36" s="12" t="s">
        <v>374</v>
      </c>
      <c r="L36" s="13" t="s">
        <v>375</v>
      </c>
      <c r="M36" s="13" t="s">
        <v>376</v>
      </c>
      <c r="N36" s="13" t="s">
        <v>377</v>
      </c>
      <c r="O36" s="11" t="s">
        <v>378</v>
      </c>
      <c r="P36" s="10"/>
      <c r="Q36" s="10"/>
      <c r="R36" s="10"/>
      <c r="S36" s="10"/>
      <c r="T36" s="10"/>
      <c r="U36" s="10"/>
      <c r="V36" s="10"/>
      <c r="W36" s="10"/>
      <c r="X36" s="10"/>
      <c r="Y36" s="10"/>
      <c r="Z36" s="10"/>
    </row>
    <row r="37" spans="1:26" ht="12.75" customHeight="1" x14ac:dyDescent="0.25">
      <c r="A37" s="11" t="s">
        <v>45</v>
      </c>
      <c r="B37" s="11" t="s">
        <v>379</v>
      </c>
      <c r="C37" s="12" t="s">
        <v>380</v>
      </c>
      <c r="D37" s="12" t="s">
        <v>381</v>
      </c>
      <c r="E37" s="12" t="s">
        <v>382</v>
      </c>
      <c r="F37" s="12">
        <v>98922</v>
      </c>
      <c r="G37" s="11" t="s">
        <v>383</v>
      </c>
      <c r="H37" s="11" t="s">
        <v>384</v>
      </c>
      <c r="I37" s="11" t="s">
        <v>94</v>
      </c>
      <c r="J37" s="11">
        <v>8</v>
      </c>
      <c r="K37" s="13" t="s">
        <v>385</v>
      </c>
      <c r="L37" s="13" t="s">
        <v>386</v>
      </c>
      <c r="M37" s="13" t="s">
        <v>387</v>
      </c>
      <c r="N37" s="12" t="s">
        <v>388</v>
      </c>
      <c r="O37" s="11" t="s">
        <v>389</v>
      </c>
      <c r="P37" s="10"/>
      <c r="Q37" s="10"/>
      <c r="R37" s="10"/>
      <c r="S37" s="10"/>
      <c r="T37" s="10"/>
      <c r="U37" s="10"/>
      <c r="V37" s="10"/>
      <c r="W37" s="10"/>
      <c r="X37" s="10"/>
      <c r="Y37" s="10"/>
      <c r="Z37" s="10"/>
    </row>
    <row r="38" spans="1:26" ht="12.75" customHeight="1" x14ac:dyDescent="0.25">
      <c r="A38" s="11" t="s">
        <v>41</v>
      </c>
      <c r="B38" s="11" t="s">
        <v>390</v>
      </c>
      <c r="C38" s="12" t="s">
        <v>391</v>
      </c>
      <c r="D38" s="12" t="s">
        <v>392</v>
      </c>
      <c r="E38" s="12" t="s">
        <v>180</v>
      </c>
      <c r="F38" s="12">
        <v>15742</v>
      </c>
      <c r="G38" s="11" t="s">
        <v>393</v>
      </c>
      <c r="H38" s="11" t="s">
        <v>394</v>
      </c>
      <c r="I38" s="11" t="s">
        <v>106</v>
      </c>
      <c r="J38" s="11">
        <v>1</v>
      </c>
      <c r="K38" s="12" t="s">
        <v>395</v>
      </c>
      <c r="L38" s="13" t="s">
        <v>353</v>
      </c>
      <c r="M38" s="13" t="s">
        <v>396</v>
      </c>
      <c r="N38" s="13" t="s">
        <v>397</v>
      </c>
      <c r="O38" s="11" t="s">
        <v>398</v>
      </c>
      <c r="P38" s="10"/>
      <c r="Q38" s="10"/>
      <c r="R38" s="10"/>
      <c r="S38" s="10"/>
      <c r="T38" s="10"/>
      <c r="U38" s="10"/>
      <c r="V38" s="10"/>
      <c r="W38" s="10"/>
      <c r="X38" s="10"/>
      <c r="Y38" s="10"/>
      <c r="Z38" s="10"/>
    </row>
    <row r="39" spans="1:26" ht="13.5" customHeight="1" x14ac:dyDescent="0.25">
      <c r="A39" s="14" t="s">
        <v>65</v>
      </c>
      <c r="B39" s="14" t="s">
        <v>399</v>
      </c>
      <c r="C39" s="15" t="s">
        <v>400</v>
      </c>
      <c r="D39" s="15" t="s">
        <v>401</v>
      </c>
      <c r="E39" s="15" t="s">
        <v>402</v>
      </c>
      <c r="F39" s="15">
        <v>67675</v>
      </c>
      <c r="G39" s="14" t="s">
        <v>403</v>
      </c>
      <c r="H39" s="14" t="s">
        <v>404</v>
      </c>
      <c r="I39" s="14" t="s">
        <v>106</v>
      </c>
      <c r="J39" s="14">
        <v>7</v>
      </c>
      <c r="K39" s="16" t="s">
        <v>405</v>
      </c>
      <c r="L39" s="16" t="s">
        <v>406</v>
      </c>
      <c r="M39" s="16" t="s">
        <v>407</v>
      </c>
      <c r="N39" s="16" t="s">
        <v>408</v>
      </c>
      <c r="O39" s="14" t="s">
        <v>409</v>
      </c>
      <c r="P39" s="10"/>
      <c r="Q39" s="10"/>
      <c r="R39" s="10"/>
      <c r="S39" s="10"/>
      <c r="T39" s="10"/>
      <c r="U39" s="10"/>
      <c r="V39" s="10"/>
      <c r="W39" s="10"/>
      <c r="X39" s="10"/>
      <c r="Y39" s="10"/>
      <c r="Z39" s="10"/>
    </row>
    <row r="40" spans="1:26" ht="13.5" customHeight="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2.75" customHeight="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2.75" customHeight="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2.75" customHeight="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2.75" customHeight="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2.75" customHeight="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2.75" customHeight="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2.75" customHeight="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2.75" customHeight="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2.75" customHeight="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2.75" customHeight="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2.75" customHeight="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2.75" customHeight="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2.75" customHeight="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2.75" customHeight="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2.75" customHeight="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2.75" customHeight="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2.75" customHeight="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2.75" customHeight="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2.75" customHeight="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2.75" customHeight="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2.75" customHeight="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2.75" customHeight="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2.75" customHeight="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2.75" customHeight="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2.75" customHeight="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2.75" customHeight="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2.75" customHeight="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2.75" customHeight="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2.75" customHeight="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2.75" customHeight="1" x14ac:dyDescent="0.25">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2.75" customHeight="1" x14ac:dyDescent="0.25">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2.75" customHeight="1" x14ac:dyDescent="0.25">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2.75" customHeight="1" x14ac:dyDescent="0.25">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2.75" customHeight="1" x14ac:dyDescent="0.25">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2.75" customHeight="1" x14ac:dyDescent="0.25">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2.75" customHeight="1" x14ac:dyDescent="0.25">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2.75" customHeight="1" x14ac:dyDescent="0.25">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2.75" customHeight="1" x14ac:dyDescent="0.25">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2.75" customHeight="1" x14ac:dyDescent="0.25">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2.75" customHeight="1" x14ac:dyDescent="0.25">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2.75" customHeight="1" x14ac:dyDescent="0.25">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ustomHeight="1" x14ac:dyDescent="0.25">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ustomHeight="1" x14ac:dyDescent="0.25">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ustomHeight="1" x14ac:dyDescent="0.25">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ustomHeight="1" x14ac:dyDescent="0.25">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ustomHeight="1" x14ac:dyDescent="0.25">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ustomHeight="1" x14ac:dyDescent="0.25">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ustomHeight="1" x14ac:dyDescent="0.25">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ustomHeight="1" x14ac:dyDescent="0.25">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ustomHeight="1" x14ac:dyDescent="0.25">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ustomHeight="1" x14ac:dyDescent="0.25">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ustomHeight="1" x14ac:dyDescent="0.25">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x14ac:dyDescent="0.25">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ustomHeight="1" x14ac:dyDescent="0.25">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ustomHeight="1" x14ac:dyDescent="0.25">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ustomHeight="1" x14ac:dyDescent="0.25">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ustomHeight="1" x14ac:dyDescent="0.25">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ustomHeight="1" x14ac:dyDescent="0.25">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ustomHeight="1" x14ac:dyDescent="0.25">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ustomHeight="1"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ustomHeight="1"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ustomHeight="1"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ustomHeight="1"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ustomHeight="1"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ustomHeight="1"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ustomHeight="1"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ustomHeight="1"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ustomHeight="1"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ustomHeight="1"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ustomHeight="1"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ustomHeight="1" x14ac:dyDescent="0.25">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ustomHeight="1" x14ac:dyDescent="0.25">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ustomHeight="1" x14ac:dyDescent="0.25">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ustomHeight="1" x14ac:dyDescent="0.25">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ustomHeight="1" x14ac:dyDescent="0.2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ustomHeight="1" x14ac:dyDescent="0.25">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ustomHeight="1" x14ac:dyDescent="0.25">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ustomHeight="1" x14ac:dyDescent="0.25">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ustomHeight="1" x14ac:dyDescent="0.25">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ustomHeight="1"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ustomHeight="1" x14ac:dyDescent="0.25">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ustomHeight="1" x14ac:dyDescent="0.25">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ustomHeight="1" x14ac:dyDescent="0.25">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ustomHeight="1" x14ac:dyDescent="0.25">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ustomHeight="1" x14ac:dyDescent="0.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ustomHeight="1" x14ac:dyDescent="0.25">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ustomHeight="1" x14ac:dyDescent="0.25">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ustomHeight="1" x14ac:dyDescent="0.25">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ustomHeight="1" x14ac:dyDescent="0.25">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ustomHeight="1" x14ac:dyDescent="0.25">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ustomHeight="1" x14ac:dyDescent="0.25">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ustomHeight="1" x14ac:dyDescent="0.25">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ustomHeight="1" x14ac:dyDescent="0.25">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ustomHeight="1" x14ac:dyDescent="0.25">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ustomHeight="1" x14ac:dyDescent="0.2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ustomHeight="1" x14ac:dyDescent="0.25">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ustomHeight="1" x14ac:dyDescent="0.25">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ustomHeight="1" x14ac:dyDescent="0.25">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ustomHeight="1" x14ac:dyDescent="0.25">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ustomHeight="1" x14ac:dyDescent="0.25">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ustomHeight="1" x14ac:dyDescent="0.25">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ustomHeight="1" x14ac:dyDescent="0.25">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ustomHeight="1" x14ac:dyDescent="0.25">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ustomHeight="1" x14ac:dyDescent="0.25">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ustomHeight="1" x14ac:dyDescent="0.2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ustomHeight="1" x14ac:dyDescent="0.25">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ustomHeight="1" x14ac:dyDescent="0.25">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ustomHeight="1" x14ac:dyDescent="0.25">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ustomHeight="1" x14ac:dyDescent="0.25">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ustomHeight="1" x14ac:dyDescent="0.25">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ustomHeight="1" x14ac:dyDescent="0.25">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ustomHeight="1" x14ac:dyDescent="0.25">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ustomHeight="1" x14ac:dyDescent="0.25">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ustomHeight="1" x14ac:dyDescent="0.25">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ustomHeight="1" x14ac:dyDescent="0.2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ustomHeight="1" x14ac:dyDescent="0.25">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ustomHeight="1" x14ac:dyDescent="0.25">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ustomHeight="1" x14ac:dyDescent="0.25">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ustomHeight="1" x14ac:dyDescent="0.25">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ustomHeight="1" x14ac:dyDescent="0.25">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ustomHeight="1" x14ac:dyDescent="0.25">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ustomHeight="1" x14ac:dyDescent="0.25">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ustomHeight="1" x14ac:dyDescent="0.25">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ustomHeight="1" x14ac:dyDescent="0.25">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ustomHeight="1" x14ac:dyDescent="0.2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ustomHeight="1" x14ac:dyDescent="0.25">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ustomHeight="1" x14ac:dyDescent="0.25">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ustomHeight="1"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ustomHeight="1"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ustomHeight="1" x14ac:dyDescent="0.25">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ustomHeight="1" x14ac:dyDescent="0.2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ustomHeight="1" x14ac:dyDescent="0.2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ustomHeight="1" x14ac:dyDescent="0.2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ustomHeight="1" x14ac:dyDescent="0.2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ustomHeight="1" x14ac:dyDescent="0.2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ustomHeight="1" x14ac:dyDescent="0.2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ustomHeight="1" x14ac:dyDescent="0.2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ustomHeight="1" x14ac:dyDescent="0.2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ustomHeight="1" x14ac:dyDescent="0.2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ustomHeight="1" x14ac:dyDescent="0.2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ustomHeight="1" x14ac:dyDescent="0.2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ustomHeight="1" x14ac:dyDescent="0.2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ustomHeight="1" x14ac:dyDescent="0.2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ustomHeight="1" x14ac:dyDescent="0.2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ustomHeight="1" x14ac:dyDescent="0.2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ustomHeight="1" x14ac:dyDescent="0.2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ustomHeight="1" x14ac:dyDescent="0.2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ustomHeight="1" x14ac:dyDescent="0.2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ustomHeight="1" x14ac:dyDescent="0.2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ustomHeight="1" x14ac:dyDescent="0.2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ustomHeight="1" x14ac:dyDescent="0.2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ustomHeight="1" x14ac:dyDescent="0.2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ustomHeight="1" x14ac:dyDescent="0.2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ustomHeight="1" x14ac:dyDescent="0.2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ustomHeight="1" x14ac:dyDescent="0.2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ustomHeight="1" x14ac:dyDescent="0.2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ustomHeight="1" x14ac:dyDescent="0.2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ustomHeight="1" x14ac:dyDescent="0.2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ustomHeight="1" x14ac:dyDescent="0.2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ustomHeight="1" x14ac:dyDescent="0.2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ustomHeight="1" x14ac:dyDescent="0.2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ustomHeight="1" x14ac:dyDescent="0.2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ustomHeight="1" x14ac:dyDescent="0.2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ustomHeight="1" x14ac:dyDescent="0.2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ustomHeight="1" x14ac:dyDescent="0.2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ustomHeight="1" x14ac:dyDescent="0.2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ustomHeight="1" x14ac:dyDescent="0.2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ustomHeight="1" x14ac:dyDescent="0.2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ustomHeight="1" x14ac:dyDescent="0.2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ustomHeight="1" x14ac:dyDescent="0.2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ustomHeight="1" x14ac:dyDescent="0.2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ustomHeight="1" x14ac:dyDescent="0.2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ustomHeight="1" x14ac:dyDescent="0.2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ustomHeight="1" x14ac:dyDescent="0.2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ustomHeight="1" x14ac:dyDescent="0.2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ustomHeight="1" x14ac:dyDescent="0.2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ustomHeight="1" x14ac:dyDescent="0.2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ustomHeight="1" x14ac:dyDescent="0.2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ustomHeight="1" x14ac:dyDescent="0.2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ustomHeight="1" x14ac:dyDescent="0.2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ustomHeight="1" x14ac:dyDescent="0.2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customHeight="1" x14ac:dyDescent="0.2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customHeight="1" x14ac:dyDescent="0.2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customHeight="1" x14ac:dyDescent="0.2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customHeight="1" x14ac:dyDescent="0.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customHeight="1" x14ac:dyDescent="0.2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customHeight="1" x14ac:dyDescent="0.2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customHeight="1" x14ac:dyDescent="0.2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2.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2.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2.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2.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2.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2.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2.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2.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2.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2.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2.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2.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2.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2.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2.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2.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2.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2.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2.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2.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2.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2.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2.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2.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2.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2.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2.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2.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2.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2.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2.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2.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2.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2.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2.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2.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2.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2.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2.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2.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2.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2.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2.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2.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2.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2.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2.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2.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2.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2.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2.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2.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2.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2.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2.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2.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2.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2.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2.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2.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2.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2.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2.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2.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2.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2.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2.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2.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2.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2.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2.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2.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2.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2.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2.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2.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2.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2.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2.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2.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2.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2.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2.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2.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2.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2.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2.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2.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2.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2.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2.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2.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2.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2.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2.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2.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2.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2.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2.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2.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2.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2.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2.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2.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2.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2.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2.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2.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2.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2.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2.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2.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2.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2.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2.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2.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2.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2.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2.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2.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2.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2.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2.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2.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2.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2.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2.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2.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2.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2.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2.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2.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2.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2.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2.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2.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2.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2.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2.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2.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2.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2.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2.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2.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2.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2.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2.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2.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2.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2.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2.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2.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2.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2.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2.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2.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2.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2.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2.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2.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2.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2.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2.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2.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2.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2.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2.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2.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2.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2.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2.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2.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2.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2.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2.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2.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2.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2.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2.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2.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2.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2.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2.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2.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2.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2.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2.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2.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2.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2.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2.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2.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2.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2.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2.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2.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2.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2.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2.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2.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2.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2.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2.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2.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2.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2.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2.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2.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2.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2.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2.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2.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2.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2.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2.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2.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2.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2.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2.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2.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2.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2.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2.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2.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2.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2.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2.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2.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2.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2.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2.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2.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2.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2.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2.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2.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2.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2.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2.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2.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2.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2.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2.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2.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2.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2.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2.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2.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2.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2.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2.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2.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2.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2.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2.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2.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2.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2.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2.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2.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2.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2.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2.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2.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2.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2.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2.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2.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2.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2.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2.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2.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2.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2.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2.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2.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2.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2.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2.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2.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2.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2.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2.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2.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2.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2.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2.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2.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2.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2.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2.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2.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2.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2.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2.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2.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2.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2.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2.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2.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2.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2.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2.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2.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2.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2.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2.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2.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2.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2.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2.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2.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2.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2.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2.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2.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2.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2.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2.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2.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2.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2.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2.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2.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2.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2.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2.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2.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2.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2.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2.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2.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2.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2.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2.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2.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2.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2.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2.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2.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2.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2.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2.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2.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2.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2.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2.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2.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2.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2.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2.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2.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2.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2.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2.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2.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2.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2.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2.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2.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2.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2.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2.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2.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2.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2.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2.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2.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2.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2.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2.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2.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2.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2.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2.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2.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2.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2.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2.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2.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2.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2.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2.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2.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2.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2.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2.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2.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2.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2.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2.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2.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2.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2.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2.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2.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2.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2.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2.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2.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2.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2.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2.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2.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2.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2.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2.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2.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2.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2.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2.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2.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2.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2.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2.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2.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2.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2.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2.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2.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2.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2.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2.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2.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2.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2.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2.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2.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2.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2.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2.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2.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2.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2.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2.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2.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2.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2.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2.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2.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2.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2.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2.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2.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2.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2.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2.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2.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2.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2.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2.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2.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2.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2.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2.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2.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2.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2.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2.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2.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2.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2.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2.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2.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2.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2.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2.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2.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2.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2.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2.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2.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2.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2.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2.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2.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2.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2.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2.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2.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2.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2.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2.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2.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2.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2.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2.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2.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2.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2.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2.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2.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2.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2.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2.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2.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2.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2.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2.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2.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2.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2.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2.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2.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2.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2.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2.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2.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2.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2.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2.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2.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2.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2.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2.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2.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2.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2.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2.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2.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2.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2.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2.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2.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2.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2.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2.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2.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2.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2.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2.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2.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2.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2.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2.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2.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2.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2.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2.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2.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2.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2.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2.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2.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2.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2.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2.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2.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2.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2.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2.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2.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2.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2.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2.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2.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2.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2.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2.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2.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2.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2.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2.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2.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2.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2.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2.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2.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2.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2.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2.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2.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2.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2.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2.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2.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2.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2.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2.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2.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2.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2.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2.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2.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2.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2.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2.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2.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2.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2.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2.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2.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2.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2.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2.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2.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2.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2.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2.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2.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2.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2.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2.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2.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2.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2.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2.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2.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2.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2.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2.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2.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2.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2.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2.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2.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2.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2.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2.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2.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2.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2.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2.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2.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2.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2.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2.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2.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2.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2.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2.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2.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2.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2.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2.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2.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2.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2.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2.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2.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2.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2.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2.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2.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2.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2.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2.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2.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2.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2.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2.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2.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2.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2.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2.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2.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2.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2.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2.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2.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2.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2.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2.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2.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2.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2.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2.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2.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2.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2.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2.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2.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2.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2.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2.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2.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2.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2.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2.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2.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2.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2.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2.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2.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2.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2.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2.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2.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2.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2.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2.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2.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2.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2.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2.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2.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2.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2.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2.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2.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2.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2.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2.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2.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2.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2.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2.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2.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2.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x14ac:dyDescent="0.25"/>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x14ac:dyDescent="0.4">
      <c r="B1" s="33" t="s">
        <v>0</v>
      </c>
      <c r="C1" s="34"/>
      <c r="D1" s="34"/>
      <c r="E1" s="34"/>
      <c r="F1" s="34"/>
    </row>
    <row r="2" spans="1:6" ht="26.25" customHeight="1" x14ac:dyDescent="0.4">
      <c r="B2" s="33" t="s">
        <v>431</v>
      </c>
      <c r="C2" s="34"/>
      <c r="D2" s="34"/>
      <c r="E2" s="34"/>
      <c r="F2" s="34"/>
    </row>
    <row r="3" spans="1:6" ht="21" customHeight="1" x14ac:dyDescent="0.35">
      <c r="C3" s="17"/>
    </row>
    <row r="4" spans="1:6" x14ac:dyDescent="0.25">
      <c r="B4" s="35" t="s">
        <v>70</v>
      </c>
      <c r="C4" s="34"/>
      <c r="D4" s="34"/>
      <c r="E4" s="34"/>
      <c r="F4" s="34"/>
    </row>
    <row r="5" spans="1:6" x14ac:dyDescent="0.25">
      <c r="B5" s="35" t="s">
        <v>71</v>
      </c>
      <c r="C5" s="34"/>
      <c r="D5" s="34"/>
      <c r="E5" s="34"/>
      <c r="F5" s="34"/>
    </row>
    <row r="6" spans="1:6" x14ac:dyDescent="0.25">
      <c r="B6" s="35" t="s">
        <v>72</v>
      </c>
      <c r="C6" s="34"/>
      <c r="D6" s="34"/>
      <c r="E6" s="34"/>
      <c r="F6" s="34"/>
    </row>
    <row r="7" spans="1:6" x14ac:dyDescent="0.25"/>
    <row r="8" spans="1:6" x14ac:dyDescent="0.25">
      <c r="A8" s="18" t="s">
        <v>433</v>
      </c>
      <c r="B8" s="18" t="s">
        <v>434</v>
      </c>
      <c r="C8" s="18" t="s">
        <v>435</v>
      </c>
      <c r="D8" s="18" t="s">
        <v>436</v>
      </c>
      <c r="E8" s="18" t="s">
        <v>411</v>
      </c>
      <c r="F8" s="18" t="s">
        <v>437</v>
      </c>
    </row>
    <row r="9" spans="1:6" x14ac:dyDescent="0.25">
      <c r="A9" s="19" t="s">
        <v>12</v>
      </c>
      <c r="B9" s="19" t="s">
        <v>423</v>
      </c>
      <c r="C9" s="19" t="s">
        <v>424</v>
      </c>
      <c r="D9" s="19">
        <v>75</v>
      </c>
      <c r="E9" s="19">
        <v>17.88</v>
      </c>
      <c r="F9" s="19"/>
    </row>
    <row r="10" spans="1:6" x14ac:dyDescent="0.25">
      <c r="A10" s="20" t="s">
        <v>26</v>
      </c>
      <c r="B10" s="20" t="s">
        <v>423</v>
      </c>
      <c r="C10" s="20" t="s">
        <v>308</v>
      </c>
      <c r="D10" s="20">
        <v>48</v>
      </c>
      <c r="E10" s="20">
        <v>13.09</v>
      </c>
      <c r="F10" s="20"/>
    </row>
    <row r="11" spans="1:6" x14ac:dyDescent="0.25">
      <c r="A11" s="19" t="s">
        <v>27</v>
      </c>
      <c r="B11" s="19" t="s">
        <v>423</v>
      </c>
      <c r="C11" s="19" t="s">
        <v>308</v>
      </c>
      <c r="D11" s="19">
        <v>64</v>
      </c>
      <c r="E11" s="19">
        <v>45.09</v>
      </c>
      <c r="F11" s="19"/>
    </row>
    <row r="12" spans="1:6" x14ac:dyDescent="0.25">
      <c r="A12" s="20" t="s">
        <v>18</v>
      </c>
      <c r="B12" s="20" t="s">
        <v>423</v>
      </c>
      <c r="C12" s="20" t="s">
        <v>180</v>
      </c>
      <c r="D12" s="20">
        <v>26.6</v>
      </c>
      <c r="E12" s="20">
        <v>15.99</v>
      </c>
      <c r="F12" s="20"/>
    </row>
    <row r="13" spans="1:6" x14ac:dyDescent="0.25">
      <c r="A13" s="19" t="s">
        <v>3</v>
      </c>
      <c r="B13" s="19" t="s">
        <v>425</v>
      </c>
      <c r="C13" s="19" t="s">
        <v>424</v>
      </c>
      <c r="D13" s="19">
        <v>75.5</v>
      </c>
      <c r="E13" s="19">
        <v>39.97</v>
      </c>
      <c r="F13" s="19"/>
    </row>
    <row r="14" spans="1:6" x14ac:dyDescent="0.25">
      <c r="A14" s="20" t="s">
        <v>29</v>
      </c>
      <c r="B14" s="20" t="s">
        <v>425</v>
      </c>
      <c r="C14" s="20" t="s">
        <v>234</v>
      </c>
      <c r="D14" s="20">
        <v>33.200000000000003</v>
      </c>
      <c r="E14" s="20">
        <v>24.05</v>
      </c>
      <c r="F14" s="20"/>
    </row>
    <row r="15" spans="1:6" x14ac:dyDescent="0.25">
      <c r="A15" s="19" t="s">
        <v>19</v>
      </c>
      <c r="B15" s="19" t="s">
        <v>425</v>
      </c>
      <c r="C15" s="19" t="s">
        <v>180</v>
      </c>
      <c r="D15" s="19">
        <v>96.3</v>
      </c>
      <c r="E15" s="19">
        <v>35.92</v>
      </c>
      <c r="F15" s="19"/>
    </row>
    <row r="16" spans="1:6" x14ac:dyDescent="0.25">
      <c r="A16" s="20" t="s">
        <v>30</v>
      </c>
      <c r="B16" s="20" t="s">
        <v>425</v>
      </c>
      <c r="C16" s="20" t="s">
        <v>410</v>
      </c>
      <c r="D16" s="20">
        <v>85.3</v>
      </c>
      <c r="E16" s="20">
        <v>24.14</v>
      </c>
      <c r="F16" s="20"/>
    </row>
    <row r="17" spans="1:6" x14ac:dyDescent="0.25">
      <c r="A17" s="19" t="s">
        <v>5</v>
      </c>
      <c r="B17" s="19" t="s">
        <v>426</v>
      </c>
      <c r="C17" s="19" t="s">
        <v>103</v>
      </c>
      <c r="D17" s="19">
        <v>80.400000000000006</v>
      </c>
      <c r="E17" s="19">
        <v>16.53</v>
      </c>
      <c r="F17" s="19"/>
    </row>
    <row r="18" spans="1:6" x14ac:dyDescent="0.25">
      <c r="A18" s="20" t="s">
        <v>16</v>
      </c>
      <c r="B18" s="20" t="s">
        <v>426</v>
      </c>
      <c r="C18" s="20" t="s">
        <v>424</v>
      </c>
      <c r="D18" s="20">
        <v>84.6</v>
      </c>
      <c r="E18" s="20">
        <v>29.76</v>
      </c>
      <c r="F18" s="20"/>
    </row>
    <row r="19" spans="1:6" x14ac:dyDescent="0.25">
      <c r="A19" s="19" t="s">
        <v>17</v>
      </c>
      <c r="B19" s="19" t="s">
        <v>426</v>
      </c>
      <c r="C19" s="19" t="s">
        <v>424</v>
      </c>
      <c r="D19" s="19">
        <v>13.2</v>
      </c>
      <c r="E19" s="19">
        <v>12.06</v>
      </c>
      <c r="F19" s="19"/>
    </row>
    <row r="20" spans="1:6" x14ac:dyDescent="0.25">
      <c r="A20" s="20" t="s">
        <v>20</v>
      </c>
      <c r="B20" s="20" t="s">
        <v>426</v>
      </c>
      <c r="C20" s="20" t="s">
        <v>424</v>
      </c>
      <c r="D20" s="20">
        <v>78.5</v>
      </c>
      <c r="E20" s="20">
        <v>28.73</v>
      </c>
      <c r="F20" s="20"/>
    </row>
    <row r="21" spans="1:6" x14ac:dyDescent="0.25">
      <c r="A21" s="19" t="s">
        <v>22</v>
      </c>
      <c r="B21" s="19" t="s">
        <v>427</v>
      </c>
      <c r="C21" s="19" t="s">
        <v>424</v>
      </c>
      <c r="D21" s="19">
        <v>87.3</v>
      </c>
      <c r="E21" s="19">
        <v>19.68</v>
      </c>
      <c r="F21" s="19"/>
    </row>
    <row r="22" spans="1:6" x14ac:dyDescent="0.25">
      <c r="A22" s="20" t="s">
        <v>422</v>
      </c>
      <c r="B22" s="20" t="s">
        <v>427</v>
      </c>
      <c r="C22" s="20" t="s">
        <v>410</v>
      </c>
      <c r="D22" s="20">
        <v>11.9</v>
      </c>
      <c r="E22" s="20">
        <v>32.14</v>
      </c>
      <c r="F22" s="20"/>
    </row>
    <row r="23" spans="1:6" x14ac:dyDescent="0.25">
      <c r="A23" s="19" t="s">
        <v>13</v>
      </c>
      <c r="B23" s="19" t="s">
        <v>427</v>
      </c>
      <c r="C23" s="19" t="s">
        <v>180</v>
      </c>
      <c r="D23" s="19">
        <v>16.2</v>
      </c>
      <c r="E23" s="19">
        <v>33.04</v>
      </c>
      <c r="F23" s="19"/>
    </row>
    <row r="24" spans="1:6" x14ac:dyDescent="0.25">
      <c r="A24" s="20" t="s">
        <v>421</v>
      </c>
      <c r="B24" s="20" t="s">
        <v>428</v>
      </c>
      <c r="C24" s="20" t="s">
        <v>308</v>
      </c>
      <c r="D24" s="20">
        <v>87.6</v>
      </c>
      <c r="E24" s="20">
        <v>23</v>
      </c>
      <c r="F24" s="20"/>
    </row>
    <row r="25" spans="1:6" x14ac:dyDescent="0.25">
      <c r="A25" s="19" t="s">
        <v>23</v>
      </c>
      <c r="B25" s="19" t="s">
        <v>428</v>
      </c>
      <c r="C25" s="19" t="s">
        <v>234</v>
      </c>
      <c r="D25" s="19">
        <v>70.599999999999994</v>
      </c>
      <c r="E25" s="19">
        <v>20.84</v>
      </c>
      <c r="F25" s="19"/>
    </row>
    <row r="26" spans="1:6" x14ac:dyDescent="0.25">
      <c r="A26" s="20" t="s">
        <v>6</v>
      </c>
      <c r="B26" s="20" t="s">
        <v>428</v>
      </c>
      <c r="C26" s="20" t="s">
        <v>180</v>
      </c>
      <c r="D26" s="20">
        <v>82.4</v>
      </c>
      <c r="E26" s="20">
        <v>24.54</v>
      </c>
      <c r="F26" s="20"/>
    </row>
    <row r="27" spans="1:6" x14ac:dyDescent="0.25">
      <c r="A27" s="19" t="s">
        <v>15</v>
      </c>
      <c r="B27" s="19" t="s">
        <v>428</v>
      </c>
      <c r="C27" s="19" t="s">
        <v>410</v>
      </c>
      <c r="D27" s="19">
        <v>46.4</v>
      </c>
      <c r="E27" s="19">
        <v>38.799999999999997</v>
      </c>
      <c r="F27" s="19"/>
    </row>
    <row r="28" spans="1:6" x14ac:dyDescent="0.25">
      <c r="A28" s="20" t="s">
        <v>14</v>
      </c>
      <c r="B28" s="20" t="s">
        <v>429</v>
      </c>
      <c r="C28" s="20" t="s">
        <v>103</v>
      </c>
      <c r="D28" s="20">
        <v>22.5</v>
      </c>
      <c r="E28" s="20">
        <v>11.51</v>
      </c>
      <c r="F28" s="20"/>
    </row>
    <row r="29" spans="1:6" x14ac:dyDescent="0.25">
      <c r="A29" s="19" t="s">
        <v>28</v>
      </c>
      <c r="B29" s="19" t="s">
        <v>429</v>
      </c>
      <c r="C29" s="19" t="s">
        <v>410</v>
      </c>
      <c r="D29" s="19">
        <v>59.1</v>
      </c>
      <c r="E29" s="19">
        <v>34.83</v>
      </c>
      <c r="F29" s="19"/>
    </row>
    <row r="30" spans="1:6" x14ac:dyDescent="0.25">
      <c r="A30" s="20" t="s">
        <v>430</v>
      </c>
      <c r="B30" s="20" t="s">
        <v>429</v>
      </c>
      <c r="C30" s="20" t="s">
        <v>234</v>
      </c>
      <c r="D30" s="20">
        <v>80.099999999999994</v>
      </c>
      <c r="E30" s="20">
        <v>44.62</v>
      </c>
      <c r="F30" s="20"/>
    </row>
    <row r="31" spans="1:6" x14ac:dyDescent="0.25">
      <c r="A31" s="19" t="s">
        <v>21</v>
      </c>
      <c r="B31" s="19" t="s">
        <v>429</v>
      </c>
      <c r="C31" s="19" t="s">
        <v>308</v>
      </c>
      <c r="D31" s="19">
        <v>97.2</v>
      </c>
      <c r="E31" s="19">
        <v>30.3</v>
      </c>
      <c r="F31" s="19"/>
    </row>
    <row r="32" spans="1:6" x14ac:dyDescent="0.25">
      <c r="A32" s="20" t="s">
        <v>25</v>
      </c>
      <c r="B32" s="20" t="s">
        <v>429</v>
      </c>
      <c r="C32" s="20" t="s">
        <v>234</v>
      </c>
      <c r="D32" s="20">
        <v>13.6</v>
      </c>
      <c r="E32" s="20">
        <v>20.14</v>
      </c>
      <c r="F32" s="20"/>
    </row>
    <row r="33" spans="1:6" x14ac:dyDescent="0.25">
      <c r="A33" s="19" t="s">
        <v>195</v>
      </c>
      <c r="B33" s="19" t="s">
        <v>420</v>
      </c>
      <c r="C33" s="19" t="s">
        <v>180</v>
      </c>
      <c r="D33" s="19">
        <v>68.599999999999994</v>
      </c>
      <c r="E33" s="19">
        <v>16.12</v>
      </c>
      <c r="F33" s="19"/>
    </row>
    <row r="34" spans="1:6" x14ac:dyDescent="0.25">
      <c r="A34" s="20" t="s">
        <v>412</v>
      </c>
      <c r="B34" s="20" t="s">
        <v>420</v>
      </c>
      <c r="C34" s="20" t="s">
        <v>413</v>
      </c>
      <c r="D34" s="20">
        <v>62.9</v>
      </c>
      <c r="E34" s="20">
        <v>31.35</v>
      </c>
      <c r="F34" s="20"/>
    </row>
    <row r="35" spans="1:6" x14ac:dyDescent="0.25">
      <c r="A35" s="19" t="s">
        <v>414</v>
      </c>
      <c r="B35" s="19" t="s">
        <v>420</v>
      </c>
      <c r="C35" s="19" t="s">
        <v>147</v>
      </c>
      <c r="D35" s="19">
        <v>32.4</v>
      </c>
      <c r="E35" s="19">
        <v>19.21</v>
      </c>
      <c r="F35" s="19"/>
    </row>
    <row r="36" spans="1:6" x14ac:dyDescent="0.25">
      <c r="A36" s="20" t="s">
        <v>415</v>
      </c>
      <c r="B36" s="20" t="s">
        <v>420</v>
      </c>
      <c r="C36" s="20" t="s">
        <v>91</v>
      </c>
      <c r="D36" s="20">
        <v>78.400000000000006</v>
      </c>
      <c r="E36" s="20">
        <v>27.11</v>
      </c>
      <c r="F36" s="20"/>
    </row>
    <row r="37" spans="1:6" x14ac:dyDescent="0.25">
      <c r="A37" s="19" t="s">
        <v>416</v>
      </c>
      <c r="B37" s="19" t="s">
        <v>420</v>
      </c>
      <c r="C37" s="19" t="s">
        <v>276</v>
      </c>
      <c r="D37" s="19">
        <v>10.199999999999999</v>
      </c>
      <c r="E37" s="19">
        <v>18.03</v>
      </c>
      <c r="F37" s="19"/>
    </row>
    <row r="38" spans="1:6" x14ac:dyDescent="0.25">
      <c r="A38" s="20" t="s">
        <v>417</v>
      </c>
      <c r="B38" s="20" t="s">
        <v>420</v>
      </c>
      <c r="C38" s="20" t="s">
        <v>382</v>
      </c>
      <c r="D38" s="20">
        <v>39.9</v>
      </c>
      <c r="E38" s="20">
        <v>30.9</v>
      </c>
      <c r="F38" s="20"/>
    </row>
    <row r="39" spans="1:6" x14ac:dyDescent="0.25">
      <c r="A39" s="19" t="s">
        <v>418</v>
      </c>
      <c r="B39" s="19" t="s">
        <v>420</v>
      </c>
      <c r="C39" s="19" t="s">
        <v>169</v>
      </c>
      <c r="D39" s="19">
        <v>95</v>
      </c>
      <c r="E39" s="19">
        <v>45.12</v>
      </c>
      <c r="F39" s="19"/>
    </row>
    <row r="40" spans="1:6" x14ac:dyDescent="0.25">
      <c r="A40" s="20" t="s">
        <v>419</v>
      </c>
      <c r="B40" s="20" t="s">
        <v>420</v>
      </c>
      <c r="C40" s="20" t="s">
        <v>202</v>
      </c>
      <c r="D40" s="20">
        <v>23.2</v>
      </c>
      <c r="E40" s="20">
        <v>21.45</v>
      </c>
      <c r="F40" s="20"/>
    </row>
    <row r="41" spans="1:6" x14ac:dyDescent="0.25"/>
    <row r="42" spans="1:6" x14ac:dyDescent="0.25"/>
    <row r="43" spans="1:6" x14ac:dyDescent="0.25"/>
    <row r="44" spans="1:6" x14ac:dyDescent="0.25"/>
    <row r="45" spans="1:6" x14ac:dyDescent="0.25"/>
    <row r="46" spans="1:6" x14ac:dyDescent="0.25"/>
    <row r="47" spans="1:6" x14ac:dyDescent="0.25"/>
    <row r="48" spans="1:6"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mergeCells count="5">
    <mergeCell ref="B1:F1"/>
    <mergeCell ref="B2:F2"/>
    <mergeCell ref="B4:F4"/>
    <mergeCell ref="B5:F5"/>
    <mergeCell ref="B6:F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11" sqref="A11"/>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432</v>
      </c>
    </row>
    <row r="2" spans="1:1" ht="76.5" customHeight="1" x14ac:dyDescent="0.25">
      <c r="A2" s="32" t="s">
        <v>438</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Q1 Travel</vt:lpstr>
      <vt:lpstr>New Customers</vt:lpstr>
      <vt:lpstr>Payroll August</vt:lpstr>
      <vt:lpstr>DISCLAIMER</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2019-05-06T05:02:53Z</dcterms:created>
  <dcterms:modified xsi:type="dcterms:W3CDTF">2022-06-28T21:11:24Z</dcterms:modified>
</cp:coreProperties>
</file>