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07"/>
  <workbookPr/>
  <mc:AlternateContent xmlns:mc="http://schemas.openxmlformats.org/markup-compatibility/2006">
    <mc:Choice Requires="x15">
      <x15ac:absPath xmlns:x15ac="http://schemas.microsoft.com/office/spreadsheetml/2010/11/ac" url="C:\Users\Jen\Desktop\Exercise Files\Chapter 4\"/>
    </mc:Choice>
  </mc:AlternateContent>
  <xr:revisionPtr revIDLastSave="0" documentId="13_ncr:1_{3D1446EA-0796-489F-AC1D-1442558856D7}" xr6:coauthVersionLast="47" xr6:coauthVersionMax="47" xr10:uidLastSave="{00000000-0000-0000-0000-000000000000}"/>
  <bookViews>
    <workbookView xWindow="-120" yWindow="-120" windowWidth="20640" windowHeight="11760" xr2:uid="{00000000-000D-0000-FFFF-FFFF00000000}"/>
  </bookViews>
  <sheets>
    <sheet name="Instructions" sheetId="2" r:id="rId1"/>
    <sheet name="Project 1" sheetId="3" r:id="rId2"/>
    <sheet name="DISCLAIMER" sheetId="4" r:id="rId3"/>
  </sheets>
  <externalReferences>
    <externalReference r:id="rId4"/>
  </externalReferences>
  <definedNames>
    <definedName name="_xlnm._FilterDatabase" localSheetId="1" hidden="1">'Project 1'!$A$13:$J$117</definedName>
    <definedName name="Cummings">'[1]Team Sales 2015'!$B$6:$E$6</definedName>
    <definedName name="DOH">'Project 1'!$E$13:$E$117</definedName>
    <definedName name="GROSS_PAY">'Project 1'!$I$13:$I$117</definedName>
    <definedName name="Jones">'[1]Team Sales 2015'!$B$5:$E$5</definedName>
    <definedName name="Richardson">'[1]Team Sales 2015'!$B$7:$E$7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18" i="3" l="1"/>
  <c r="J114" i="3"/>
  <c r="I114" i="3"/>
  <c r="J103" i="3"/>
  <c r="I103" i="3"/>
  <c r="J51" i="3"/>
  <c r="I51" i="3"/>
  <c r="J62" i="3" l="1"/>
  <c r="I62" i="3"/>
  <c r="J92" i="3"/>
  <c r="I92" i="3"/>
  <c r="J91" i="3"/>
  <c r="I91" i="3"/>
  <c r="J104" i="3"/>
  <c r="I104" i="3"/>
  <c r="J38" i="3"/>
  <c r="J99" i="3"/>
  <c r="J57" i="3"/>
  <c r="J49" i="3"/>
  <c r="J94" i="3"/>
  <c r="J44" i="3"/>
  <c r="J106" i="3"/>
  <c r="J58" i="3"/>
  <c r="J82" i="3"/>
  <c r="J59" i="3"/>
  <c r="J14" i="3"/>
  <c r="J108" i="3"/>
  <c r="J29" i="3"/>
  <c r="J39" i="3"/>
  <c r="J50" i="3"/>
  <c r="J56" i="3"/>
  <c r="J111" i="3"/>
  <c r="J88" i="3"/>
  <c r="J89" i="3"/>
  <c r="J63" i="3"/>
  <c r="J54" i="3"/>
  <c r="J40" i="3"/>
  <c r="J33" i="3"/>
  <c r="J115" i="3"/>
  <c r="J110" i="3"/>
  <c r="J67" i="3"/>
  <c r="J15" i="3"/>
  <c r="J78" i="3"/>
  <c r="J90" i="3"/>
  <c r="J100" i="3"/>
  <c r="J16" i="3"/>
  <c r="J83" i="3"/>
  <c r="J34" i="3"/>
  <c r="J45" i="3"/>
  <c r="J109" i="3"/>
  <c r="J79" i="3"/>
  <c r="J112" i="3"/>
  <c r="J41" i="3"/>
  <c r="J19" i="3"/>
  <c r="J68" i="3"/>
  <c r="J69" i="3"/>
  <c r="J32" i="3"/>
  <c r="J101" i="3"/>
  <c r="J95" i="3"/>
  <c r="J93" i="3"/>
  <c r="J17" i="3"/>
  <c r="J20" i="3"/>
  <c r="J35" i="3"/>
  <c r="J113" i="3"/>
  <c r="J55" i="3"/>
  <c r="J84" i="3"/>
  <c r="J70" i="3"/>
  <c r="J85" i="3"/>
  <c r="J96" i="3"/>
  <c r="J86" i="3"/>
  <c r="J36" i="3"/>
  <c r="J87" i="3"/>
  <c r="J71" i="3"/>
  <c r="J52" i="3"/>
  <c r="J102" i="3"/>
  <c r="J42" i="3"/>
  <c r="J37" i="3"/>
  <c r="J21" i="3"/>
  <c r="J72" i="3"/>
  <c r="J46" i="3"/>
  <c r="J97" i="3"/>
  <c r="J60" i="3"/>
  <c r="J22" i="3"/>
  <c r="J81" i="3"/>
  <c r="J47" i="3"/>
  <c r="J98" i="3"/>
  <c r="J23" i="3"/>
  <c r="J48" i="3"/>
  <c r="J30" i="3"/>
  <c r="J61" i="3"/>
  <c r="J76" i="3"/>
  <c r="J24" i="3"/>
  <c r="J80" i="3"/>
  <c r="J116" i="3"/>
  <c r="J107" i="3"/>
  <c r="J64" i="3"/>
  <c r="J25" i="3"/>
  <c r="J73" i="3"/>
  <c r="J65" i="3"/>
  <c r="J53" i="3"/>
  <c r="J43" i="3"/>
  <c r="J74" i="3"/>
  <c r="J66" i="3"/>
  <c r="J117" i="3"/>
  <c r="J26" i="3"/>
  <c r="J27" i="3"/>
  <c r="J18" i="3"/>
  <c r="J105" i="3"/>
  <c r="J77" i="3"/>
  <c r="J31" i="3"/>
  <c r="J28" i="3"/>
  <c r="J75" i="3"/>
  <c r="I50" i="3"/>
  <c r="I116" i="3"/>
  <c r="I115" i="3"/>
  <c r="I39" i="3"/>
  <c r="J118" i="3" l="1"/>
  <c r="I24" i="3"/>
  <c r="I55" i="3"/>
  <c r="I112" i="3"/>
  <c r="I102" i="3"/>
  <c r="I99" i="3"/>
  <c r="I54" i="3"/>
  <c r="I78" i="3"/>
  <c r="I108" i="3"/>
  <c r="I25" i="3"/>
  <c r="I98" i="3"/>
  <c r="I79" i="3"/>
  <c r="I31" i="3"/>
  <c r="I101" i="3"/>
  <c r="I61" i="3"/>
  <c r="I82" i="3"/>
  <c r="I65" i="3"/>
  <c r="I85" i="3"/>
  <c r="I19" i="3"/>
  <c r="I76" i="3"/>
  <c r="I106" i="3"/>
  <c r="I26" i="3"/>
  <c r="I109" i="3"/>
  <c r="I81" i="3"/>
  <c r="I56" i="3"/>
  <c r="I30" i="3"/>
  <c r="I57" i="3"/>
  <c r="I71" i="3"/>
  <c r="I52" i="3"/>
  <c r="I29" i="3"/>
  <c r="I89" i="3"/>
  <c r="I94" i="3"/>
  <c r="I93" i="3"/>
  <c r="I90" i="3"/>
  <c r="I17" i="3"/>
  <c r="I69" i="3"/>
  <c r="I45" i="3"/>
  <c r="I111" i="3"/>
  <c r="I86" i="3"/>
  <c r="I100" i="3"/>
  <c r="I49" i="3"/>
  <c r="I59" i="3"/>
  <c r="I27" i="3"/>
  <c r="I34" i="3"/>
  <c r="I43" i="3"/>
  <c r="I32" i="3"/>
  <c r="I95" i="3"/>
  <c r="I37" i="3"/>
  <c r="I117" i="3"/>
  <c r="I96" i="3"/>
  <c r="I33" i="3"/>
  <c r="I70" i="3"/>
  <c r="I74" i="3"/>
  <c r="I67" i="3"/>
  <c r="I23" i="3"/>
  <c r="I22" i="3"/>
  <c r="I72" i="3"/>
  <c r="I75" i="3"/>
  <c r="I36" i="3"/>
  <c r="I44" i="3"/>
  <c r="I60" i="3"/>
  <c r="I107" i="3"/>
  <c r="I66" i="3"/>
  <c r="I16" i="3"/>
  <c r="I14" i="3"/>
  <c r="I47" i="3"/>
  <c r="I35" i="3"/>
  <c r="I15" i="3"/>
  <c r="I113" i="3"/>
  <c r="I58" i="3"/>
  <c r="I88" i="3"/>
  <c r="I68" i="3"/>
  <c r="I87" i="3"/>
  <c r="I28" i="3"/>
  <c r="I21" i="3"/>
  <c r="I38" i="3"/>
  <c r="I18" i="3"/>
  <c r="I80" i="3"/>
  <c r="I41" i="3"/>
  <c r="I83" i="3"/>
  <c r="I110" i="3"/>
  <c r="I53" i="3"/>
  <c r="I84" i="3"/>
  <c r="I64" i="3"/>
  <c r="I73" i="3"/>
  <c r="I40" i="3"/>
  <c r="I77" i="3"/>
  <c r="I63" i="3"/>
  <c r="I42" i="3"/>
  <c r="I46" i="3"/>
  <c r="I105" i="3"/>
  <c r="I20" i="3"/>
  <c r="I97" i="3"/>
  <c r="I48" i="3"/>
</calcChain>
</file>

<file path=xl/sharedStrings.xml><?xml version="1.0" encoding="utf-8"?>
<sst xmlns="http://schemas.openxmlformats.org/spreadsheetml/2006/main" count="558" uniqueCount="295">
  <si>
    <t>DEPARTMENT</t>
  </si>
  <si>
    <t>FIRST NAME</t>
  </si>
  <si>
    <t>LAST NAME</t>
  </si>
  <si>
    <t>DATE OF HIRE</t>
  </si>
  <si>
    <t>BENEFITS</t>
  </si>
  <si>
    <t>HOURS</t>
  </si>
  <si>
    <t>HOURLY RATE</t>
  </si>
  <si>
    <t>GROSS PAY</t>
  </si>
  <si>
    <t>Marketing</t>
  </si>
  <si>
    <t>Harry</t>
  </si>
  <si>
    <t>Smith</t>
  </si>
  <si>
    <t>AA02</t>
  </si>
  <si>
    <t>Rx</t>
  </si>
  <si>
    <t>Sales</t>
  </si>
  <si>
    <t>Jon</t>
  </si>
  <si>
    <t>Rose</t>
  </si>
  <si>
    <t>AA25</t>
  </si>
  <si>
    <t>Dental</t>
  </si>
  <si>
    <t>Research</t>
  </si>
  <si>
    <t>Sue</t>
  </si>
  <si>
    <t>Maram</t>
  </si>
  <si>
    <t>AA35</t>
  </si>
  <si>
    <t>HR</t>
  </si>
  <si>
    <t>Kathy</t>
  </si>
  <si>
    <t>Williams</t>
  </si>
  <si>
    <t>AA70</t>
  </si>
  <si>
    <t>Medical</t>
  </si>
  <si>
    <t>Shipping</t>
  </si>
  <si>
    <t>Howard</t>
  </si>
  <si>
    <t>Robinson</t>
  </si>
  <si>
    <t>AC17</t>
  </si>
  <si>
    <t>Receiving</t>
  </si>
  <si>
    <t>Meg</t>
  </si>
  <si>
    <t>Ree</t>
  </si>
  <si>
    <t>AC27</t>
  </si>
  <si>
    <t>Caitlin</t>
  </si>
  <si>
    <t>Calvin</t>
  </si>
  <si>
    <t>AC49</t>
  </si>
  <si>
    <t>Evan</t>
  </si>
  <si>
    <t>AC53</t>
  </si>
  <si>
    <t>Sophie</t>
  </si>
  <si>
    <t>Connors</t>
  </si>
  <si>
    <t>AS03</t>
  </si>
  <si>
    <t>Hospitlization</t>
  </si>
  <si>
    <t>Grace</t>
  </si>
  <si>
    <t>Switzer</t>
  </si>
  <si>
    <t>AS12</t>
  </si>
  <si>
    <t>Mary</t>
  </si>
  <si>
    <t>Strong</t>
  </si>
  <si>
    <t>AS23</t>
  </si>
  <si>
    <t>Stephen</t>
  </si>
  <si>
    <t>Mazza</t>
  </si>
  <si>
    <t>AS29</t>
  </si>
  <si>
    <t>Taylor</t>
  </si>
  <si>
    <t>AW04</t>
  </si>
  <si>
    <t>Danrow</t>
  </si>
  <si>
    <t>AW07</t>
  </si>
  <si>
    <t>Halal</t>
  </si>
  <si>
    <t>AW09</t>
  </si>
  <si>
    <t>AW24</t>
  </si>
  <si>
    <t>Steaman</t>
  </si>
  <si>
    <t>AW39</t>
  </si>
  <si>
    <t>Whitney</t>
  </si>
  <si>
    <t>AW48</t>
  </si>
  <si>
    <t>Abel</t>
  </si>
  <si>
    <t>AW55</t>
  </si>
  <si>
    <t>Rich</t>
  </si>
  <si>
    <t>AW58</t>
  </si>
  <si>
    <t>Winters</t>
  </si>
  <si>
    <t>AW59</t>
  </si>
  <si>
    <t>Parker</t>
  </si>
  <si>
    <t>AW69</t>
  </si>
  <si>
    <t>Dental/Medical</t>
  </si>
  <si>
    <t>Jacobs</t>
  </si>
  <si>
    <t>CA06</t>
  </si>
  <si>
    <t>Brown</t>
  </si>
  <si>
    <t>CA18</t>
  </si>
  <si>
    <t>Banks</t>
  </si>
  <si>
    <t>CA26</t>
  </si>
  <si>
    <t>Masters</t>
  </si>
  <si>
    <t>CA40</t>
  </si>
  <si>
    <t>Davies</t>
  </si>
  <si>
    <t>CA80</t>
  </si>
  <si>
    <t>Martin</t>
  </si>
  <si>
    <t>CC23</t>
  </si>
  <si>
    <t>SinSer</t>
  </si>
  <si>
    <t>CC45</t>
  </si>
  <si>
    <t>BinSa</t>
  </si>
  <si>
    <t>CC76</t>
  </si>
  <si>
    <t>Feldsott</t>
  </si>
  <si>
    <t>CS15</t>
  </si>
  <si>
    <t>Trelly</t>
  </si>
  <si>
    <t>CS32</t>
  </si>
  <si>
    <t>Stewart</t>
  </si>
  <si>
    <t>CS79</t>
  </si>
  <si>
    <t>Sibbs</t>
  </si>
  <si>
    <t>CW03</t>
  </si>
  <si>
    <t>Ambrose</t>
  </si>
  <si>
    <t>CW19</t>
  </si>
  <si>
    <t>Owens</t>
  </si>
  <si>
    <t>CW30</t>
  </si>
  <si>
    <t>CW58</t>
  </si>
  <si>
    <t>Richardson</t>
  </si>
  <si>
    <t>SA08</t>
  </si>
  <si>
    <t>Simmons</t>
  </si>
  <si>
    <t>SA23</t>
  </si>
  <si>
    <t>SA27</t>
  </si>
  <si>
    <t>Davidson</t>
  </si>
  <si>
    <t>SA49</t>
  </si>
  <si>
    <t>Tooley</t>
  </si>
  <si>
    <t>SA57</t>
  </si>
  <si>
    <t>McDonald</t>
  </si>
  <si>
    <t>SBA14</t>
  </si>
  <si>
    <t>SBA19</t>
  </si>
  <si>
    <t>Murray</t>
  </si>
  <si>
    <t>SBA21</t>
  </si>
  <si>
    <t>Tucker</t>
  </si>
  <si>
    <t>SBA23</t>
  </si>
  <si>
    <t>Reese</t>
  </si>
  <si>
    <t>SBA24</t>
  </si>
  <si>
    <t>Lillie</t>
  </si>
  <si>
    <t>SBA28</t>
  </si>
  <si>
    <t>Kramer</t>
  </si>
  <si>
    <t>SBA29</t>
  </si>
  <si>
    <t>Thomas</t>
  </si>
  <si>
    <t>SBA33</t>
  </si>
  <si>
    <t>Hayes</t>
  </si>
  <si>
    <t>SBA34</t>
  </si>
  <si>
    <t>Wheeler</t>
  </si>
  <si>
    <t>SBA48</t>
  </si>
  <si>
    <t>Barthoff</t>
  </si>
  <si>
    <t>SBC05</t>
  </si>
  <si>
    <t>Allen</t>
  </si>
  <si>
    <t>SBC07</t>
  </si>
  <si>
    <t>Earnhart</t>
  </si>
  <si>
    <t>SBC08</t>
  </si>
  <si>
    <t>Ness</t>
  </si>
  <si>
    <t>SBC09</t>
  </si>
  <si>
    <t>Briscoll</t>
  </si>
  <si>
    <t>SBC11</t>
  </si>
  <si>
    <t>Hill</t>
  </si>
  <si>
    <t>SBC29</t>
  </si>
  <si>
    <t>KlinS</t>
  </si>
  <si>
    <t>SBC49</t>
  </si>
  <si>
    <t>Mallory</t>
  </si>
  <si>
    <t>SBC64</t>
  </si>
  <si>
    <t>Kim</t>
  </si>
  <si>
    <t>SBC65</t>
  </si>
  <si>
    <t>MacFall</t>
  </si>
  <si>
    <t>SBS16</t>
  </si>
  <si>
    <t>Altman</t>
  </si>
  <si>
    <t>SBS45</t>
  </si>
  <si>
    <t>Califano</t>
  </si>
  <si>
    <t>SBS57</t>
  </si>
  <si>
    <t>SBS59</t>
  </si>
  <si>
    <t>Petty</t>
  </si>
  <si>
    <t>SBS69</t>
  </si>
  <si>
    <t>Paterson</t>
  </si>
  <si>
    <t>SBW05</t>
  </si>
  <si>
    <t>SBW09</t>
  </si>
  <si>
    <t>SBW12</t>
  </si>
  <si>
    <t>Bowers</t>
  </si>
  <si>
    <t>SBW47</t>
  </si>
  <si>
    <t>Simpson</t>
  </si>
  <si>
    <t>SBW66</t>
  </si>
  <si>
    <t>Hillen</t>
  </si>
  <si>
    <t>SBW77</t>
  </si>
  <si>
    <t>Vinney</t>
  </si>
  <si>
    <t>SC02</t>
  </si>
  <si>
    <t>Bally</t>
  </si>
  <si>
    <t>SC04</t>
  </si>
  <si>
    <t>Snyder</t>
  </si>
  <si>
    <t>SC07</t>
  </si>
  <si>
    <t>Hume</t>
  </si>
  <si>
    <t>SC12</t>
  </si>
  <si>
    <t>Miller</t>
  </si>
  <si>
    <t>SC20</t>
  </si>
  <si>
    <t>SC24</t>
  </si>
  <si>
    <t>Barber</t>
  </si>
  <si>
    <t>SC25</t>
  </si>
  <si>
    <t>SC26</t>
  </si>
  <si>
    <t>Lewis</t>
  </si>
  <si>
    <t>SS07</t>
  </si>
  <si>
    <t>Willis</t>
  </si>
  <si>
    <t>SS09</t>
  </si>
  <si>
    <t>Hinkelman</t>
  </si>
  <si>
    <t>SS40</t>
  </si>
  <si>
    <t>Sloan</t>
  </si>
  <si>
    <t>SS54</t>
  </si>
  <si>
    <t>Culbert</t>
  </si>
  <si>
    <t>SW04</t>
  </si>
  <si>
    <t>Sullivan</t>
  </si>
  <si>
    <t>SW11</t>
  </si>
  <si>
    <t>SW14</t>
  </si>
  <si>
    <t>Drake</t>
  </si>
  <si>
    <t>SW15</t>
  </si>
  <si>
    <t>Chen</t>
  </si>
  <si>
    <t>SW18</t>
  </si>
  <si>
    <t>SW29</t>
  </si>
  <si>
    <t>ReaSan</t>
  </si>
  <si>
    <t>SW30</t>
  </si>
  <si>
    <t>Hoffman</t>
  </si>
  <si>
    <t>SW32</t>
  </si>
  <si>
    <t>Mayron</t>
  </si>
  <si>
    <t>SW37</t>
  </si>
  <si>
    <t>Sorski</t>
  </si>
  <si>
    <t>SW47</t>
  </si>
  <si>
    <t>EMPLOYEE #</t>
  </si>
  <si>
    <t>OVERTIME RATE</t>
  </si>
  <si>
    <t>Sarah</t>
  </si>
  <si>
    <t>Tom</t>
  </si>
  <si>
    <t>Laina</t>
  </si>
  <si>
    <t>Cane</t>
  </si>
  <si>
    <t>Elisa</t>
  </si>
  <si>
    <t>Cayla</t>
  </si>
  <si>
    <t>Dunston</t>
  </si>
  <si>
    <t>Josh</t>
  </si>
  <si>
    <t>Harriett</t>
  </si>
  <si>
    <t>Daniel</t>
  </si>
  <si>
    <t>Lynn</t>
  </si>
  <si>
    <t>Karen</t>
  </si>
  <si>
    <t>Chris</t>
  </si>
  <si>
    <t>Erin</t>
  </si>
  <si>
    <t>Aaron</t>
  </si>
  <si>
    <t>Arpana</t>
  </si>
  <si>
    <t>Ryan</t>
  </si>
  <si>
    <t>Eddie</t>
  </si>
  <si>
    <t>Shardul</t>
  </si>
  <si>
    <t>Olya</t>
  </si>
  <si>
    <t>Chetan</t>
  </si>
  <si>
    <t>Jorge</t>
  </si>
  <si>
    <t>Ray</t>
  </si>
  <si>
    <t>Bambi</t>
  </si>
  <si>
    <t>Jack</t>
  </si>
  <si>
    <t>Vincent</t>
  </si>
  <si>
    <t>Dori</t>
  </si>
  <si>
    <t>Vinny</t>
  </si>
  <si>
    <t>Henry</t>
  </si>
  <si>
    <t>Meaghan</t>
  </si>
  <si>
    <t>Marie</t>
  </si>
  <si>
    <t>John</t>
  </si>
  <si>
    <t>Ivan</t>
  </si>
  <si>
    <t>Jose</t>
  </si>
  <si>
    <t>Vern</t>
  </si>
  <si>
    <t>David</t>
  </si>
  <si>
    <t>Don</t>
  </si>
  <si>
    <t>Molly</t>
  </si>
  <si>
    <t>Sven</t>
  </si>
  <si>
    <t>Warren</t>
  </si>
  <si>
    <t>Paul</t>
  </si>
  <si>
    <t>Pam</t>
  </si>
  <si>
    <t>Dakota</t>
  </si>
  <si>
    <t>William</t>
  </si>
  <si>
    <t>Blake</t>
  </si>
  <si>
    <t>Adam</t>
  </si>
  <si>
    <t>Margie</t>
  </si>
  <si>
    <t>Bobby</t>
  </si>
  <si>
    <t>Anne</t>
  </si>
  <si>
    <t>Maurice</t>
  </si>
  <si>
    <t>Carson</t>
  </si>
  <si>
    <t>Haley</t>
  </si>
  <si>
    <t>Norton</t>
  </si>
  <si>
    <t>Ariel</t>
  </si>
  <si>
    <t>Roberts</t>
  </si>
  <si>
    <t>Wayne</t>
  </si>
  <si>
    <t>Conners</t>
  </si>
  <si>
    <t>Smythe</t>
  </si>
  <si>
    <t>Sawyer</t>
  </si>
  <si>
    <t>Cook</t>
  </si>
  <si>
    <t>Flyer</t>
  </si>
  <si>
    <t>5 Minute Time Allotment</t>
  </si>
  <si>
    <t>1.</t>
  </si>
  <si>
    <t>2.</t>
  </si>
  <si>
    <t>3.</t>
  </si>
  <si>
    <t>When you have completed all tasks, please save and close the workbook.</t>
  </si>
  <si>
    <t>Chapter 4 Challenge</t>
  </si>
  <si>
    <r>
      <t xml:space="preserve">Complete the tasks on the </t>
    </r>
    <r>
      <rPr>
        <b/>
        <sz val="12"/>
        <color theme="1"/>
        <rFont val="Trebuchet MS"/>
        <family val="2"/>
        <scheme val="minor"/>
      </rPr>
      <t>Project 1</t>
    </r>
    <r>
      <rPr>
        <sz val="12"/>
        <color theme="1"/>
        <rFont val="Trebuchet MS"/>
        <family val="2"/>
        <scheme val="minor"/>
      </rPr>
      <t xml:space="preserve"> </t>
    </r>
    <r>
      <rPr>
        <sz val="12"/>
        <color theme="1"/>
        <rFont val="Trebuchet MS"/>
        <family val="2"/>
        <scheme val="minor"/>
      </rPr>
      <t>worksheet.</t>
    </r>
  </si>
  <si>
    <t>4.</t>
  </si>
  <si>
    <t>5.</t>
  </si>
  <si>
    <t>6.</t>
  </si>
  <si>
    <t>7.</t>
  </si>
  <si>
    <t>Remove all table functionality but retain all formatting.</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</si>
  <si>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</si>
  <si>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</si>
  <si>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Project 1</t>
  </si>
  <si>
    <t>Apply Light Green Table Style Light 17.</t>
  </si>
  <si>
    <t>Payroll for January 2022</t>
  </si>
  <si>
    <t>Create a table from the Payroll for January 2022 data.</t>
  </si>
  <si>
    <t>H+ Sport</t>
  </si>
  <si>
    <t>Name the table "January 2022 PR".</t>
  </si>
  <si>
    <t>Display the average hourly rate for Marketing Department Employees who have Dental/Medical coverage.</t>
  </si>
  <si>
    <t>Remove the Full Name column.</t>
  </si>
  <si>
    <t>Display the information by Hourly Rate, lowest to highest.</t>
  </si>
  <si>
    <t>Save the file as "My 04_04 Challenge" in the Chapter 4 Exercise Files.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</si>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</sst>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m\-yyyy"/>
    <numFmt numFmtId="165" formatCode="&quot;$&quot;#,##0.00"/>
    <numFmt numFmtId="166" formatCode="#,##0.000000"/>
  </numFmts>
  <fonts count="19" x14ac:knownFonts="1">
    <font>
      <sz val="11"/>
      <color theme="1"/>
      <name val="Trebuchet MS"/>
      <family val="2"/>
      <scheme val="minor"/>
    </font>
    <font>
      <sz val="12"/>
      <color theme="1"/>
      <name val="Trebuchet MS"/>
      <family val="2"/>
      <scheme val="minor"/>
    </font>
    <font>
      <sz val="11"/>
      <color theme="1"/>
      <name val="Calibri"/>
      <family val="2"/>
    </font>
    <font>
      <sz val="11"/>
      <color rgb="FFC00000"/>
      <name val="Calibri"/>
      <family val="2"/>
    </font>
    <font>
      <b/>
      <sz val="15"/>
      <color theme="3"/>
      <name val="Arial"/>
      <family val="2"/>
    </font>
    <font>
      <b/>
      <sz val="13"/>
      <color theme="3"/>
      <name val="Arial"/>
      <family val="2"/>
    </font>
    <font>
      <b/>
      <sz val="11"/>
      <color theme="3"/>
      <name val="Arial"/>
      <family val="2"/>
    </font>
    <font>
      <i/>
      <sz val="10"/>
      <name val="Arial"/>
      <family val="2"/>
    </font>
    <font>
      <sz val="11"/>
      <color rgb="FF7030A0"/>
      <name val="Calibri"/>
      <family val="2"/>
    </font>
    <font>
      <sz val="18"/>
      <color theme="3"/>
      <name val="Trebuchet MS"/>
      <family val="2"/>
      <scheme val="major"/>
    </font>
    <font>
      <b/>
      <sz val="15"/>
      <color theme="3"/>
      <name val="Trebuchet MS"/>
      <family val="2"/>
      <scheme val="minor"/>
    </font>
    <font>
      <b/>
      <sz val="20"/>
      <color theme="3"/>
      <name val="Trebuchet MS"/>
      <family val="2"/>
      <scheme val="major"/>
    </font>
    <font>
      <sz val="12"/>
      <color theme="1"/>
      <name val="Trebuchet MS"/>
      <family val="2"/>
      <scheme val="minor"/>
    </font>
    <font>
      <b/>
      <sz val="12"/>
      <color theme="1"/>
      <name val="Trebuchet MS"/>
      <family val="2"/>
      <scheme val="minor"/>
    </font>
    <font>
      <b/>
      <sz val="14"/>
      <color rgb="FF0070C0"/>
      <name val="Trebuchet MS"/>
      <family val="2"/>
      <scheme val="minor"/>
    </font>
    <font>
      <sz val="11"/>
      <color theme="1"/>
      <name val="Trebuchet MS"/>
      <family val="2"/>
      <scheme val="minor"/>
    </font>
    <font>
      <b/>
      <sz val="20"/>
      <color theme="1"/>
      <name val="Calibri"/>
      <family val="2"/>
    </font>
    <font>
      <sz val="12"/>
      <color theme="1"/>
      <name val="Calibri"/>
      <family val="2"/>
    </font>
    <font>
      <b/>
      <sz val="11"/>
      <color theme="1"/>
      <name val="Calibri"/>
      <family val="2"/>
    </font>
  </fonts>
  <fills count="3">
    <fill>
      <patternFill patternType="none"/>
    </fill>
    <fill>
      <patternFill patternType="gray125"/>
    </fill>
    <fill>
      <patternFill patternType="solid">
        <fgColor theme="5" tint="0.79998168889431442"/>
        <bgColor theme="5" tint="0.79998168889431442"/>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style="thick">
        <color theme="4"/>
      </top>
      <bottom/>
      <diagonal/>
    </border>
    <border>
      <left style="thick">
        <color rgb="FF0070C0"/>
      </left>
      <right style="thin">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ck">
        <color rgb="FF0070C0"/>
      </left>
      <right style="thin">
        <color rgb="FF0070C0"/>
      </right>
      <top style="thin">
        <color rgb="FF0070C0"/>
      </top>
      <bottom style="thick">
        <color rgb="FF0070C0"/>
      </bottom>
      <diagonal/>
    </border>
    <border>
      <left/>
      <right/>
      <top/>
      <bottom style="thick">
        <color rgb="FF0070C0"/>
      </bottom>
      <diagonal/>
    </border>
    <border>
      <left style="thin">
        <color rgb="FF0070C0"/>
      </left>
      <right/>
      <top style="thick">
        <color rgb="FF0070C0"/>
      </top>
      <bottom style="thin">
        <color rgb="FF0070C0"/>
      </bottom>
      <diagonal/>
    </border>
    <border>
      <left/>
      <right/>
      <top style="thick">
        <color rgb="FF0070C0"/>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style="thin">
        <color rgb="FF0070C0"/>
      </left>
      <right/>
      <top style="thin">
        <color rgb="FF0070C0"/>
      </top>
      <bottom style="thick">
        <color rgb="FF0070C0"/>
      </bottom>
      <diagonal/>
    </border>
    <border>
      <left/>
      <right/>
      <top style="thin">
        <color rgb="FF0070C0"/>
      </top>
      <bottom style="thick">
        <color rgb="FF0070C0"/>
      </bottom>
      <diagonal/>
    </border>
    <border>
      <left/>
      <right style="thick">
        <color rgb="FF0070C0"/>
      </right>
      <top style="thick">
        <color rgb="FF0070C0"/>
      </top>
      <bottom style="thin">
        <color rgb="FF0070C0"/>
      </bottom>
      <diagonal/>
    </border>
    <border>
      <left/>
      <right style="thick">
        <color rgb="FF0070C0"/>
      </right>
      <top style="thin">
        <color rgb="FF0070C0"/>
      </top>
      <bottom style="thin">
        <color rgb="FF0070C0"/>
      </bottom>
      <diagonal/>
    </border>
    <border>
      <left/>
      <right style="thick">
        <color rgb="FF0070C0"/>
      </right>
      <top style="thin">
        <color rgb="FF0070C0"/>
      </top>
      <bottom style="thick">
        <color rgb="FF0070C0"/>
      </bottom>
      <diagonal/>
    </border>
    <border>
      <left style="thin">
        <color indexed="64"/>
      </left>
      <right style="thin">
        <color indexed="64"/>
      </right>
      <top style="thin">
        <color indexed="64"/>
      </top>
      <bottom style="thin">
        <color indexed="64"/>
      </bottom>
      <diagonal/>
    </border>
    <border>
      <left style="thin">
        <color theme="5"/>
      </left>
      <right style="thin">
        <color theme="5"/>
      </right>
      <top style="double">
        <color theme="5"/>
      </top>
      <bottom style="thin">
        <color theme="5"/>
      </bottom>
      <diagonal/>
    </border>
    <border>
      <left style="thin">
        <color theme="5"/>
      </left>
      <right/>
      <top style="thin">
        <color theme="5"/>
      </top>
      <bottom/>
      <diagonal/>
    </border>
    <border>
      <left style="thin">
        <color theme="5"/>
      </left>
      <right style="thin">
        <color theme="5"/>
      </right>
      <top style="thin">
        <color theme="5"/>
      </top>
      <bottom/>
      <diagonal/>
    </border>
    <border>
      <left style="thin">
        <color theme="5"/>
      </left>
      <right/>
      <top style="medium">
        <color theme="5"/>
      </top>
      <bottom/>
      <diagonal/>
    </border>
    <border>
      <left style="thin">
        <color theme="5"/>
      </left>
      <right style="thin">
        <color theme="5"/>
      </right>
      <top style="medium">
        <color theme="5"/>
      </top>
      <bottom/>
      <diagonal/>
    </border>
    <border>
      <left style="thin">
        <color theme="5"/>
      </left>
      <right/>
      <top style="double">
        <color theme="5"/>
      </top>
      <bottom style="thin">
        <color theme="5"/>
      </bottom>
      <diagonal/>
    </border>
  </borders>
  <cellStyleXfs count="8">
    <xf numFmtId="0" fontId="0" fillId="0" borderId="0"/>
    <xf numFmtId="0" fontId="2" fillId="0" borderId="0"/>
    <xf numFmtId="0" fontId="4" fillId="0" borderId="1" applyNumberFormat="0" applyFill="0" applyAlignment="0" applyProtection="0"/>
    <xf numFmtId="0" fontId="5" fillId="0" borderId="2" applyNumberFormat="0" applyFill="0" applyAlignment="0" applyProtection="0"/>
    <xf numFmtId="0" fontId="6" fillId="0" borderId="0" applyNumberFormat="0" applyFill="0" applyBorder="0" applyAlignment="0" applyProtection="0"/>
    <xf numFmtId="0" fontId="9" fillId="0" borderId="0" applyNumberFormat="0" applyFill="0" applyBorder="0" applyAlignment="0" applyProtection="0"/>
    <xf numFmtId="0" fontId="10" fillId="0" borderId="1" applyNumberFormat="0" applyFill="0" applyAlignment="0" applyProtection="0"/>
    <xf numFmtId="0" fontId="15" fillId="0" borderId="0"/>
  </cellStyleXfs>
  <cellXfs count="55">
    <xf numFmtId="0" fontId="0" fillId="0" borderId="0" xfId="0"/>
    <xf numFmtId="0" fontId="2" fillId="0" borderId="0" xfId="1"/>
    <xf numFmtId="0" fontId="3" fillId="0" borderId="0" xfId="1" applyFont="1" applyAlignment="1">
      <alignment vertical="center"/>
    </xf>
    <xf numFmtId="0" fontId="2" fillId="0" borderId="0" xfId="1" applyAlignment="1">
      <alignment horizontal="left" vertical="top"/>
    </xf>
    <xf numFmtId="0" fontId="2" fillId="0" borderId="0" xfId="1" applyAlignment="1">
      <alignment vertical="top" wrapText="1"/>
    </xf>
    <xf numFmtId="0" fontId="7" fillId="0" borderId="0" xfId="0" applyFont="1"/>
    <xf numFmtId="165" fontId="0" fillId="0" borderId="0" xfId="0" applyNumberFormat="1"/>
    <xf numFmtId="0" fontId="8" fillId="0" borderId="0" xfId="1" applyFont="1" applyAlignment="1">
      <alignment horizontal="left" vertical="top"/>
    </xf>
    <xf numFmtId="166" fontId="0" fillId="0" borderId="0" xfId="0" applyNumberFormat="1" applyAlignment="1">
      <alignment horizontal="centerContinuous"/>
    </xf>
    <xf numFmtId="166" fontId="0" fillId="0" borderId="0" xfId="0" applyNumberFormat="1"/>
    <xf numFmtId="164" fontId="5" fillId="0" borderId="3" xfId="3" applyNumberFormat="1" applyBorder="1" applyAlignment="1"/>
    <xf numFmtId="49" fontId="12" fillId="0" borderId="4" xfId="0" applyNumberFormat="1" applyFont="1" applyBorder="1"/>
    <xf numFmtId="49" fontId="12" fillId="0" borderId="5" xfId="0" applyNumberFormat="1" applyFont="1" applyBorder="1"/>
    <xf numFmtId="49" fontId="12" fillId="0" borderId="6" xfId="0" applyNumberFormat="1" applyFont="1" applyBorder="1"/>
    <xf numFmtId="0" fontId="16" fillId="0" borderId="0" xfId="7" applyFont="1" applyAlignment="1">
      <alignment horizontal="center"/>
    </xf>
    <xf numFmtId="0" fontId="15" fillId="0" borderId="0" xfId="7"/>
    <xf numFmtId="0" fontId="17" fillId="0" borderId="0" xfId="7" applyFont="1" applyAlignment="1">
      <alignment vertical="center" wrapText="1"/>
    </xf>
    <xf numFmtId="166" fontId="0" fillId="0" borderId="1" xfId="0" applyNumberFormat="1" applyBorder="1"/>
    <xf numFmtId="49" fontId="11" fillId="0" borderId="0" xfId="5" applyNumberFormat="1" applyFont="1" applyAlignment="1">
      <alignment horizontal="center"/>
    </xf>
    <xf numFmtId="49" fontId="11" fillId="0" borderId="0" xfId="5" applyNumberFormat="1" applyFont="1" applyAlignment="1">
      <alignment horizontal="center"/>
    </xf>
    <xf numFmtId="0" fontId="4" fillId="0" borderId="1" xfId="2" applyAlignment="1">
      <alignment horizontal="center"/>
    </xf>
    <xf numFmtId="49" fontId="10" fillId="0" borderId="7" xfId="6" applyNumberFormat="1" applyBorder="1" applyAlignment="1">
      <alignment horizontal="center"/>
    </xf>
    <xf numFmtId="0" fontId="1" fillId="0" borderId="8" xfId="0" applyFont="1" applyBorder="1" applyAlignment="1">
      <alignment horizontal="left"/>
    </xf>
    <xf numFmtId="0" fontId="1" fillId="0" borderId="9" xfId="0" applyFont="1" applyBorder="1" applyAlignment="1">
      <alignment horizontal="left"/>
    </xf>
    <xf numFmtId="0" fontId="12" fillId="0" borderId="10" xfId="0" applyFont="1" applyBorder="1"/>
    <xf numFmtId="0" fontId="12" fillId="0" borderId="11" xfId="0" applyFont="1" applyBorder="1"/>
    <xf numFmtId="0" fontId="12" fillId="0" borderId="12" xfId="0" applyFont="1" applyBorder="1"/>
    <xf numFmtId="0" fontId="12" fillId="0" borderId="13" xfId="0" applyFont="1" applyBorder="1"/>
    <xf numFmtId="0" fontId="1" fillId="0" borderId="14" xfId="0" applyFont="1" applyBorder="1" applyAlignment="1">
      <alignment horizontal="left"/>
    </xf>
    <xf numFmtId="0" fontId="12" fillId="0" borderId="15" xfId="0" applyFont="1" applyBorder="1"/>
    <xf numFmtId="0" fontId="12" fillId="0" borderId="16" xfId="0" applyFont="1" applyBorder="1"/>
    <xf numFmtId="0" fontId="14" fillId="0" borderId="17" xfId="0" applyFont="1" applyBorder="1" applyAlignment="1">
      <alignment horizontal="center"/>
    </xf>
    <xf numFmtId="49" fontId="12" fillId="0" borderId="17" xfId="0" applyNumberFormat="1" applyFont="1" applyBorder="1" applyAlignment="1">
      <alignment horizontal="right"/>
    </xf>
    <xf numFmtId="0" fontId="1" fillId="0" borderId="17" xfId="0" applyFont="1" applyBorder="1" applyAlignment="1">
      <alignment horizontal="left" wrapText="1"/>
    </xf>
    <xf numFmtId="49" fontId="12" fillId="0" borderId="17" xfId="0" applyNumberFormat="1" applyFont="1" applyBorder="1" applyAlignment="1">
      <alignment horizontal="right" vertical="center"/>
    </xf>
    <xf numFmtId="49" fontId="12" fillId="0" borderId="17" xfId="0" applyNumberFormat="1" applyFont="1" applyBorder="1" applyAlignment="1">
      <alignment horizontal="right" vertical="top"/>
    </xf>
    <xf numFmtId="0" fontId="1" fillId="0" borderId="17" xfId="0" applyFont="1" applyBorder="1" applyAlignment="1">
      <alignment wrapText="1"/>
    </xf>
    <xf numFmtId="0" fontId="12" fillId="0" borderId="17" xfId="0" applyFont="1" applyBorder="1" applyAlignment="1">
      <alignment horizontal="left" wrapText="1"/>
    </xf>
    <xf numFmtId="0" fontId="18" fillId="0" borderId="19" xfId="0" applyFont="1" applyBorder="1"/>
    <xf numFmtId="0" fontId="18" fillId="0" borderId="20" xfId="0" applyFont="1" applyBorder="1"/>
    <xf numFmtId="0" fontId="2" fillId="2" borderId="21" xfId="0" applyFont="1" applyFill="1" applyBorder="1"/>
    <xf numFmtId="14" fontId="2" fillId="2" borderId="21" xfId="0" applyNumberFormat="1" applyFont="1" applyFill="1" applyBorder="1"/>
    <xf numFmtId="165" fontId="2" fillId="2" borderId="21" xfId="0" applyNumberFormat="1" applyFont="1" applyFill="1" applyBorder="1"/>
    <xf numFmtId="165" fontId="2" fillId="2" borderId="22" xfId="0" applyNumberFormat="1" applyFont="1" applyFill="1" applyBorder="1"/>
    <xf numFmtId="0" fontId="2" fillId="0" borderId="19" xfId="0" applyFont="1" applyBorder="1"/>
    <xf numFmtId="14" fontId="2" fillId="0" borderId="19" xfId="0" applyNumberFormat="1" applyFont="1" applyBorder="1"/>
    <xf numFmtId="165" fontId="2" fillId="0" borderId="19" xfId="0" applyNumberFormat="1" applyFont="1" applyBorder="1"/>
    <xf numFmtId="165" fontId="2" fillId="0" borderId="20" xfId="0" applyNumberFormat="1" applyFont="1" applyBorder="1"/>
    <xf numFmtId="0" fontId="2" fillId="2" borderId="19" xfId="0" applyFont="1" applyFill="1" applyBorder="1"/>
    <xf numFmtId="14" fontId="2" fillId="2" borderId="19" xfId="0" applyNumberFormat="1" applyFont="1" applyFill="1" applyBorder="1"/>
    <xf numFmtId="165" fontId="2" fillId="2" borderId="19" xfId="0" applyNumberFormat="1" applyFont="1" applyFill="1" applyBorder="1"/>
    <xf numFmtId="165" fontId="2" fillId="2" borderId="20" xfId="0" applyNumberFormat="1" applyFont="1" applyFill="1" applyBorder="1"/>
    <xf numFmtId="0" fontId="18" fillId="0" borderId="23" xfId="0" applyFont="1" applyBorder="1"/>
    <xf numFmtId="165" fontId="18" fillId="0" borderId="23" xfId="0" applyNumberFormat="1" applyFont="1" applyBorder="1"/>
    <xf numFmtId="165" fontId="18" fillId="0" borderId="18" xfId="0" applyNumberFormat="1" applyFont="1" applyBorder="1"/>
  </cellXfs>
  <cellStyles count="8">
    <cellStyle name="Heading 1" xfId="6" builtinId="16"/>
    <cellStyle name="Heading 1 2" xfId="2" xr:uid="{00000000-0005-0000-0000-000001000000}"/>
    <cellStyle name="Heading 2 2" xfId="3" xr:uid="{00000000-0005-0000-0000-000002000000}"/>
    <cellStyle name="Heading 4 2" xfId="4" xr:uid="{00000000-0005-0000-0000-000003000000}"/>
    <cellStyle name="Normal" xfId="0" builtinId="0"/>
    <cellStyle name="Normal 2" xfId="1" xr:uid="{00000000-0005-0000-0000-000005000000}"/>
    <cellStyle name="Normal 3" xfId="7" xr:uid="{00000000-0005-0000-0000-000006000000}"/>
    <cellStyle name="Title" xfId="5"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406399</xdr:colOff>
      <xdr:row>8</xdr:row>
      <xdr:rowOff>143932</xdr:rowOff>
    </xdr:from>
    <xdr:to>
      <xdr:col>0</xdr:col>
      <xdr:colOff>972602</xdr:colOff>
      <xdr:row>10</xdr:row>
      <xdr:rowOff>177798</xdr:rowOff>
    </xdr:to>
    <xdr:pic>
      <xdr:nvPicPr>
        <xdr:cNvPr id="4" name="Picture 3">
          <a:extLst>
            <a:ext uri="{FF2B5EF4-FFF2-40B4-BE49-F238E27FC236}">
              <a16:creationId xmlns:a16="http://schemas.microsoft.com/office/drawing/2014/main" id="{A2588F4D-42FB-4C74-BCAF-18E28AF807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6399" y="2087032"/>
          <a:ext cx="512228" cy="4233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jennifer/Documents/_from%20lynda%20drive/EXCEL/02_07%20Challenge%20Exerci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Team Sales 2015"/>
      <sheetName val="Team Sales 2016"/>
      <sheetName val="Total 2015 Sales"/>
    </sheetNames>
    <sheetDataSet>
      <sheetData sheetId="0"/>
      <sheetData sheetId="1">
        <row r="5">
          <cell r="B5">
            <v>15982</v>
          </cell>
          <cell r="C5">
            <v>16892</v>
          </cell>
          <cell r="D5">
            <v>18215</v>
          </cell>
          <cell r="E5">
            <v>20212</v>
          </cell>
        </row>
        <row r="6">
          <cell r="B6">
            <v>16895</v>
          </cell>
          <cell r="C6">
            <v>17215</v>
          </cell>
          <cell r="D6">
            <v>19325</v>
          </cell>
          <cell r="E6">
            <v>25147</v>
          </cell>
        </row>
        <row r="7">
          <cell r="B7">
            <v>14632</v>
          </cell>
          <cell r="C7">
            <v>16254</v>
          </cell>
          <cell r="D7">
            <v>18563</v>
          </cell>
          <cell r="E7">
            <v>24263</v>
          </cell>
        </row>
      </sheetData>
      <sheetData sheetId="2"/>
      <sheetData sheetId="3"/>
    </sheetDataSet>
  </externalBook>
</externalLink>
</file>

<file path=xl/theme/theme1.xml><?xml version="1.0" encoding="utf-8"?>
<a:theme xmlns:a="http://schemas.openxmlformats.org/drawingml/2006/main" name="Facet">
  <a:themeElements>
    <a:clrScheme name="Facet">
      <a:dk1>
        <a:sysClr val="windowText" lastClr="000000"/>
      </a:dk1>
      <a:lt1>
        <a:sysClr val="window" lastClr="FFFFFF"/>
      </a:lt1>
      <a:dk2>
        <a:srgbClr val="2C3C43"/>
      </a:dk2>
      <a:lt2>
        <a:srgbClr val="EBEBEB"/>
      </a:lt2>
      <a:accent1>
        <a:srgbClr val="90C226"/>
      </a:accent1>
      <a:accent2>
        <a:srgbClr val="54A021"/>
      </a:accent2>
      <a:accent3>
        <a:srgbClr val="E6B91E"/>
      </a:accent3>
      <a:accent4>
        <a:srgbClr val="E76618"/>
      </a:accent4>
      <a:accent5>
        <a:srgbClr val="C42F1A"/>
      </a:accent5>
      <a:accent6>
        <a:srgbClr val="918655"/>
      </a:accent6>
      <a:hlink>
        <a:srgbClr val="99CA3C"/>
      </a:hlink>
      <a:folHlink>
        <a:srgbClr val="B9D181"/>
      </a:folHlink>
    </a:clrScheme>
    <a:fontScheme name="Facet">
      <a:majorFont>
        <a:latin typeface="Trebuchet MS" panose="020B0603020202020204"/>
        <a:ea typeface=""/>
        <a:cs typeface=""/>
        <a:font script="Jpan" typeface="メイリオ"/>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メイリオ"/>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J6"/>
  <sheetViews>
    <sheetView tabSelected="1" zoomScaleNormal="100" workbookViewId="0">
      <selection activeCell="B3" sqref="B3:D3"/>
    </sheetView>
  </sheetViews>
  <sheetFormatPr defaultColWidth="9" defaultRowHeight="15" x14ac:dyDescent="0.25"/>
  <cols>
    <col min="1" max="1" width="4.875" style="2" customWidth="1"/>
    <col min="2" max="2" width="31.375" style="3" customWidth="1"/>
    <col min="3" max="3" width="15" style="7" customWidth="1"/>
    <col min="4" max="4" width="65.375" style="4" customWidth="1"/>
    <col min="5" max="16384" width="9" style="1"/>
  </cols>
  <sheetData>
    <row r="1" spans="1:10" customFormat="1" ht="27.75" x14ac:dyDescent="0.45">
      <c r="A1" s="19" t="s">
        <v>275</v>
      </c>
      <c r="B1" s="19"/>
      <c r="C1" s="19"/>
      <c r="D1" s="19"/>
      <c r="E1" s="18"/>
      <c r="F1" s="18"/>
      <c r="G1" s="18"/>
      <c r="H1" s="18"/>
      <c r="I1" s="18"/>
    </row>
    <row r="2" spans="1:10" customFormat="1" ht="21" thickBot="1" x14ac:dyDescent="0.4">
      <c r="A2" s="21" t="s">
        <v>270</v>
      </c>
      <c r="B2" s="21"/>
      <c r="C2" s="21"/>
      <c r="D2" s="21"/>
    </row>
    <row r="3" spans="1:10" customFormat="1" ht="18.75" thickTop="1" x14ac:dyDescent="0.35">
      <c r="A3" s="11" t="s">
        <v>271</v>
      </c>
      <c r="B3" s="22" t="s">
        <v>293</v>
      </c>
      <c r="C3" s="23"/>
      <c r="D3" s="28"/>
    </row>
    <row r="4" spans="1:10" customFormat="1" ht="18" x14ac:dyDescent="0.35">
      <c r="A4" s="12" t="s">
        <v>272</v>
      </c>
      <c r="B4" s="24" t="s">
        <v>276</v>
      </c>
      <c r="C4" s="25"/>
      <c r="D4" s="29"/>
    </row>
    <row r="5" spans="1:10" customFormat="1" ht="18.75" thickBot="1" x14ac:dyDescent="0.4">
      <c r="A5" s="13" t="s">
        <v>273</v>
      </c>
      <c r="B5" s="26" t="s">
        <v>274</v>
      </c>
      <c r="C5" s="27"/>
      <c r="D5" s="30"/>
    </row>
    <row r="6" spans="1:10" ht="17.25" thickTop="1" x14ac:dyDescent="0.3">
      <c r="E6"/>
      <c r="F6"/>
      <c r="G6"/>
      <c r="H6"/>
      <c r="I6"/>
      <c r="J6"/>
    </row>
  </sheetData>
  <sheetProtection selectLockedCells="1"/>
  <mergeCells count="5">
    <mergeCell ref="A1:D1"/>
    <mergeCell ref="A2:D2"/>
    <mergeCell ref="B3:D3"/>
    <mergeCell ref="B4:D4"/>
    <mergeCell ref="B5:D5"/>
  </mergeCells>
  <pageMargins left="0.33" right="0.25" top="0.75" bottom="0.75" header="0.3" footer="0.3"/>
  <pageSetup orientation="landscape" r:id="rId1"/>
  <headerFooter>
    <oddHeader>&amp;L&amp;D</oddHeader>
  </headerFooter>
  <ignoredErrors>
    <ignoredError sqref="A3:A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18"/>
  <sheetViews>
    <sheetView zoomScaleNormal="100" workbookViewId="0">
      <selection activeCell="F32" sqref="F32"/>
    </sheetView>
  </sheetViews>
  <sheetFormatPr defaultRowHeight="16.5" x14ac:dyDescent="0.3"/>
  <cols>
    <col min="1" max="1" width="13.375" customWidth="1"/>
    <col min="2" max="2" width="12.125" customWidth="1"/>
    <col min="3" max="3" width="11.625" customWidth="1"/>
    <col min="4" max="4" width="12.25" customWidth="1"/>
    <col min="5" max="5" width="13.125" customWidth="1"/>
    <col min="6" max="6" width="14.75" customWidth="1"/>
    <col min="7" max="7" width="9.375" customWidth="1"/>
    <col min="8" max="8" width="13.375" customWidth="1"/>
    <col min="9" max="9" width="11.5" style="6" customWidth="1"/>
    <col min="10" max="10" width="15.125" style="9" customWidth="1"/>
  </cols>
  <sheetData>
    <row r="1" spans="1:12" ht="18.75" x14ac:dyDescent="0.3">
      <c r="A1" s="31" t="s">
        <v>284</v>
      </c>
      <c r="B1" s="31"/>
      <c r="C1" s="31"/>
      <c r="D1" s="31"/>
      <c r="E1" s="31"/>
      <c r="F1" s="31"/>
      <c r="G1" s="31"/>
      <c r="H1" s="31"/>
      <c r="I1" s="31"/>
      <c r="J1"/>
    </row>
    <row r="2" spans="1:12" ht="21" customHeight="1" x14ac:dyDescent="0.35">
      <c r="A2" s="32" t="s">
        <v>271</v>
      </c>
      <c r="B2" s="33" t="s">
        <v>287</v>
      </c>
      <c r="C2" s="33"/>
      <c r="D2" s="33"/>
      <c r="E2" s="33"/>
      <c r="F2" s="33"/>
      <c r="G2" s="33"/>
      <c r="H2" s="33"/>
      <c r="I2" s="33"/>
      <c r="J2"/>
    </row>
    <row r="3" spans="1:12" ht="21" customHeight="1" x14ac:dyDescent="0.35">
      <c r="A3" s="34" t="s">
        <v>272</v>
      </c>
      <c r="B3" s="33" t="s">
        <v>285</v>
      </c>
      <c r="C3" s="33"/>
      <c r="D3" s="33"/>
      <c r="E3" s="33"/>
      <c r="F3" s="33"/>
      <c r="G3" s="33"/>
      <c r="H3" s="33"/>
      <c r="I3" s="33"/>
      <c r="J3"/>
    </row>
    <row r="4" spans="1:12" ht="21" customHeight="1" x14ac:dyDescent="0.35">
      <c r="A4" s="32" t="s">
        <v>273</v>
      </c>
      <c r="B4" s="33" t="s">
        <v>291</v>
      </c>
      <c r="C4" s="33"/>
      <c r="D4" s="33"/>
      <c r="E4" s="33"/>
      <c r="F4" s="33"/>
      <c r="G4" s="33"/>
      <c r="H4" s="33"/>
      <c r="I4" s="33"/>
      <c r="J4"/>
    </row>
    <row r="5" spans="1:12" ht="21" customHeight="1" x14ac:dyDescent="0.35">
      <c r="A5" s="34" t="s">
        <v>277</v>
      </c>
      <c r="B5" s="33" t="s">
        <v>289</v>
      </c>
      <c r="C5" s="33"/>
      <c r="D5" s="33"/>
      <c r="E5" s="33"/>
      <c r="F5" s="33"/>
      <c r="G5" s="33"/>
      <c r="H5" s="33"/>
      <c r="I5" s="33"/>
      <c r="J5"/>
    </row>
    <row r="6" spans="1:12" ht="21" customHeight="1" x14ac:dyDescent="0.35">
      <c r="A6" s="35" t="s">
        <v>278</v>
      </c>
      <c r="B6" s="33" t="s">
        <v>292</v>
      </c>
      <c r="C6" s="33"/>
      <c r="D6" s="33"/>
      <c r="E6" s="33"/>
      <c r="F6" s="33"/>
      <c r="G6" s="33"/>
      <c r="H6" s="33"/>
      <c r="I6" s="33"/>
      <c r="J6"/>
    </row>
    <row r="7" spans="1:12" ht="21" customHeight="1" x14ac:dyDescent="0.35">
      <c r="A7" s="35" t="s">
        <v>279</v>
      </c>
      <c r="B7" s="36" t="s">
        <v>290</v>
      </c>
      <c r="C7" s="36"/>
      <c r="D7" s="36"/>
      <c r="E7" s="36"/>
      <c r="F7" s="36"/>
      <c r="G7" s="36"/>
      <c r="H7" s="36"/>
      <c r="I7" s="36"/>
      <c r="J7"/>
    </row>
    <row r="8" spans="1:12" ht="21" customHeight="1" x14ac:dyDescent="0.35">
      <c r="A8" s="34" t="s">
        <v>280</v>
      </c>
      <c r="B8" s="37" t="s">
        <v>281</v>
      </c>
      <c r="C8" s="37"/>
      <c r="D8" s="37"/>
      <c r="E8" s="37"/>
      <c r="F8" s="37"/>
      <c r="G8" s="37"/>
      <c r="H8" s="37"/>
      <c r="I8" s="37"/>
      <c r="J8"/>
    </row>
    <row r="9" spans="1:12" ht="15" customHeight="1" x14ac:dyDescent="0.3">
      <c r="J9" s="8"/>
    </row>
    <row r="10" spans="1:12" ht="15.75" customHeight="1" x14ac:dyDescent="0.3">
      <c r="J10" s="8"/>
    </row>
    <row r="11" spans="1:12" ht="24.75" customHeight="1" thickBot="1" x14ac:dyDescent="0.35">
      <c r="A11" s="20" t="s">
        <v>288</v>
      </c>
      <c r="B11" s="20"/>
      <c r="C11" s="20"/>
      <c r="D11" s="20"/>
      <c r="E11" s="20"/>
      <c r="F11" s="20"/>
      <c r="G11" s="20"/>
      <c r="H11" s="20"/>
      <c r="I11" s="20"/>
      <c r="J11" s="17"/>
    </row>
    <row r="12" spans="1:12" ht="18" thickTop="1" x14ac:dyDescent="0.3">
      <c r="A12" s="10" t="s">
        <v>286</v>
      </c>
    </row>
    <row r="13" spans="1:12" ht="17.25" thickBot="1" x14ac:dyDescent="0.35">
      <c r="A13" s="38" t="s">
        <v>0</v>
      </c>
      <c r="B13" s="38" t="s">
        <v>1</v>
      </c>
      <c r="C13" s="38" t="s">
        <v>2</v>
      </c>
      <c r="D13" s="38" t="s">
        <v>207</v>
      </c>
      <c r="E13" s="38" t="s">
        <v>3</v>
      </c>
      <c r="F13" s="38" t="s">
        <v>4</v>
      </c>
      <c r="G13" s="38" t="s">
        <v>5</v>
      </c>
      <c r="H13" s="38" t="s">
        <v>6</v>
      </c>
      <c r="I13" s="38" t="s">
        <v>7</v>
      </c>
      <c r="J13" s="39" t="s">
        <v>208</v>
      </c>
      <c r="L13" s="5"/>
    </row>
    <row r="14" spans="1:12" ht="16.5" customHeight="1" x14ac:dyDescent="0.3">
      <c r="A14" s="40" t="s">
        <v>31</v>
      </c>
      <c r="B14" s="40" t="s">
        <v>233</v>
      </c>
      <c r="C14" s="40" t="s">
        <v>24</v>
      </c>
      <c r="D14" s="40" t="s">
        <v>88</v>
      </c>
      <c r="E14" s="41">
        <v>40273</v>
      </c>
      <c r="F14" s="40" t="s">
        <v>72</v>
      </c>
      <c r="G14" s="40">
        <v>32</v>
      </c>
      <c r="H14" s="42">
        <v>20.5</v>
      </c>
      <c r="I14" s="42">
        <f>G14*H14</f>
        <v>656</v>
      </c>
      <c r="J14" s="43">
        <f>H14*1.5</f>
        <v>30.75</v>
      </c>
    </row>
    <row r="15" spans="1:12" x14ac:dyDescent="0.3">
      <c r="A15" s="44" t="s">
        <v>18</v>
      </c>
      <c r="B15" s="44" t="s">
        <v>237</v>
      </c>
      <c r="C15" s="44" t="s">
        <v>81</v>
      </c>
      <c r="D15" s="44" t="s">
        <v>82</v>
      </c>
      <c r="E15" s="45">
        <v>40759</v>
      </c>
      <c r="F15" s="44" t="s">
        <v>72</v>
      </c>
      <c r="G15" s="44">
        <v>32</v>
      </c>
      <c r="H15" s="46">
        <v>20.5</v>
      </c>
      <c r="I15" s="46">
        <f>G15*H15</f>
        <v>656</v>
      </c>
      <c r="J15" s="47">
        <f>H15*1.5</f>
        <v>30.75</v>
      </c>
    </row>
    <row r="16" spans="1:12" x14ac:dyDescent="0.3">
      <c r="A16" s="48" t="s">
        <v>8</v>
      </c>
      <c r="B16" s="48" t="s">
        <v>211</v>
      </c>
      <c r="C16" s="48" t="s">
        <v>89</v>
      </c>
      <c r="D16" s="48" t="s">
        <v>90</v>
      </c>
      <c r="E16" s="49">
        <v>38216</v>
      </c>
      <c r="F16" s="48" t="s">
        <v>72</v>
      </c>
      <c r="G16" s="48">
        <v>32</v>
      </c>
      <c r="H16" s="50">
        <v>20.5</v>
      </c>
      <c r="I16" s="50">
        <f>G16*H16</f>
        <v>656</v>
      </c>
      <c r="J16" s="51">
        <f>H16*1.5</f>
        <v>30.75</v>
      </c>
    </row>
    <row r="17" spans="1:10" x14ac:dyDescent="0.3">
      <c r="A17" s="44" t="s">
        <v>31</v>
      </c>
      <c r="B17" s="44" t="s">
        <v>14</v>
      </c>
      <c r="C17" s="44" t="s">
        <v>144</v>
      </c>
      <c r="D17" s="44" t="s">
        <v>145</v>
      </c>
      <c r="E17" s="45">
        <v>36159</v>
      </c>
      <c r="F17" s="44" t="s">
        <v>72</v>
      </c>
      <c r="G17" s="44">
        <v>32</v>
      </c>
      <c r="H17" s="46">
        <v>20.5</v>
      </c>
      <c r="I17" s="46">
        <f>G17*H17</f>
        <v>656</v>
      </c>
      <c r="J17" s="47">
        <f>H17*1.5</f>
        <v>30.75</v>
      </c>
    </row>
    <row r="18" spans="1:10" x14ac:dyDescent="0.3">
      <c r="A18" s="48" t="s">
        <v>31</v>
      </c>
      <c r="B18" s="48" t="s">
        <v>231</v>
      </c>
      <c r="C18" s="48" t="s">
        <v>62</v>
      </c>
      <c r="D18" s="48" t="s">
        <v>63</v>
      </c>
      <c r="E18" s="49">
        <v>39509</v>
      </c>
      <c r="F18" s="48" t="s">
        <v>26</v>
      </c>
      <c r="G18" s="48">
        <v>15.5</v>
      </c>
      <c r="H18" s="50">
        <v>20.5</v>
      </c>
      <c r="I18" s="50">
        <f>G18*H18</f>
        <v>317.75</v>
      </c>
      <c r="J18" s="51">
        <f>H18*1.5</f>
        <v>30.75</v>
      </c>
    </row>
    <row r="19" spans="1:10" x14ac:dyDescent="0.3">
      <c r="A19" s="44" t="s">
        <v>22</v>
      </c>
      <c r="B19" s="44" t="s">
        <v>227</v>
      </c>
      <c r="C19" s="44" t="s">
        <v>173</v>
      </c>
      <c r="D19" s="44" t="s">
        <v>174</v>
      </c>
      <c r="E19" s="45">
        <v>39334</v>
      </c>
      <c r="F19" s="44" t="s">
        <v>43</v>
      </c>
      <c r="G19" s="44">
        <v>29.5</v>
      </c>
      <c r="H19" s="46">
        <v>21.5</v>
      </c>
      <c r="I19" s="46">
        <f>G19*H19</f>
        <v>634.25</v>
      </c>
      <c r="J19" s="47">
        <f>H19*1.5</f>
        <v>32.25</v>
      </c>
    </row>
    <row r="20" spans="1:10" x14ac:dyDescent="0.3">
      <c r="A20" s="48" t="s">
        <v>18</v>
      </c>
      <c r="B20" s="48" t="s">
        <v>19</v>
      </c>
      <c r="C20" s="48" t="s">
        <v>20</v>
      </c>
      <c r="D20" s="48" t="s">
        <v>21</v>
      </c>
      <c r="E20" s="49">
        <v>31751</v>
      </c>
      <c r="F20" s="48" t="s">
        <v>17</v>
      </c>
      <c r="G20" s="48">
        <v>15.5</v>
      </c>
      <c r="H20" s="50">
        <v>21.5</v>
      </c>
      <c r="I20" s="50">
        <f>G20*H20</f>
        <v>333.25</v>
      </c>
      <c r="J20" s="51">
        <f>H20*1.5</f>
        <v>32.25</v>
      </c>
    </row>
    <row r="21" spans="1:10" x14ac:dyDescent="0.3">
      <c r="A21" s="44" t="s">
        <v>13</v>
      </c>
      <c r="B21" s="44" t="s">
        <v>246</v>
      </c>
      <c r="C21" s="44" t="s">
        <v>66</v>
      </c>
      <c r="D21" s="44" t="s">
        <v>67</v>
      </c>
      <c r="E21" s="45">
        <v>39930</v>
      </c>
      <c r="F21" s="44" t="s">
        <v>26</v>
      </c>
      <c r="G21" s="44">
        <v>15.5</v>
      </c>
      <c r="H21" s="46">
        <v>21.5</v>
      </c>
      <c r="I21" s="46">
        <f>G21*H21</f>
        <v>333.25</v>
      </c>
      <c r="J21" s="47">
        <f>H21*1.5</f>
        <v>32.25</v>
      </c>
    </row>
    <row r="22" spans="1:10" x14ac:dyDescent="0.3">
      <c r="A22" s="48" t="s">
        <v>18</v>
      </c>
      <c r="B22" s="48" t="s">
        <v>242</v>
      </c>
      <c r="C22" s="48" t="s">
        <v>104</v>
      </c>
      <c r="D22" s="48" t="s">
        <v>105</v>
      </c>
      <c r="E22" s="49">
        <v>38693</v>
      </c>
      <c r="F22" s="48" t="s">
        <v>17</v>
      </c>
      <c r="G22" s="48">
        <v>29.5</v>
      </c>
      <c r="H22" s="50">
        <v>21.5</v>
      </c>
      <c r="I22" s="50">
        <f>G22*H22</f>
        <v>634.25</v>
      </c>
      <c r="J22" s="51">
        <f>H22*1.5</f>
        <v>32.25</v>
      </c>
    </row>
    <row r="23" spans="1:10" x14ac:dyDescent="0.3">
      <c r="A23" s="44" t="s">
        <v>22</v>
      </c>
      <c r="B23" s="44" t="s">
        <v>222</v>
      </c>
      <c r="C23" s="44" t="s">
        <v>10</v>
      </c>
      <c r="D23" s="44" t="s">
        <v>106</v>
      </c>
      <c r="E23" s="45">
        <v>31689</v>
      </c>
      <c r="F23" s="44" t="s">
        <v>17</v>
      </c>
      <c r="G23" s="44">
        <v>40</v>
      </c>
      <c r="H23" s="46">
        <v>21.5</v>
      </c>
      <c r="I23" s="46">
        <f>G23*H23</f>
        <v>860</v>
      </c>
      <c r="J23" s="47">
        <f>H23*1.5</f>
        <v>32.25</v>
      </c>
    </row>
    <row r="24" spans="1:10" x14ac:dyDescent="0.3">
      <c r="A24" s="48" t="s">
        <v>22</v>
      </c>
      <c r="B24" s="48" t="s">
        <v>230</v>
      </c>
      <c r="C24" s="48" t="s">
        <v>205</v>
      </c>
      <c r="D24" s="48" t="s">
        <v>206</v>
      </c>
      <c r="E24" s="49">
        <v>32808</v>
      </c>
      <c r="F24" s="48" t="s">
        <v>12</v>
      </c>
      <c r="G24" s="48">
        <v>40</v>
      </c>
      <c r="H24" s="50">
        <v>21.5</v>
      </c>
      <c r="I24" s="50">
        <f>G24*H24</f>
        <v>860</v>
      </c>
      <c r="J24" s="51">
        <f>H24*1.5</f>
        <v>32.25</v>
      </c>
    </row>
    <row r="25" spans="1:10" x14ac:dyDescent="0.3">
      <c r="A25" s="44" t="s">
        <v>13</v>
      </c>
      <c r="B25" s="44" t="s">
        <v>251</v>
      </c>
      <c r="C25" s="44" t="s">
        <v>191</v>
      </c>
      <c r="D25" s="44" t="s">
        <v>192</v>
      </c>
      <c r="E25" s="45">
        <v>38321</v>
      </c>
      <c r="F25" s="44" t="s">
        <v>72</v>
      </c>
      <c r="G25" s="44">
        <v>40</v>
      </c>
      <c r="H25" s="46">
        <v>21.5</v>
      </c>
      <c r="I25" s="46">
        <f>G25*H25</f>
        <v>860</v>
      </c>
      <c r="J25" s="47">
        <f>H25*1.5</f>
        <v>32.25</v>
      </c>
    </row>
    <row r="26" spans="1:10" x14ac:dyDescent="0.3">
      <c r="A26" s="48" t="s">
        <v>8</v>
      </c>
      <c r="B26" s="48" t="s">
        <v>217</v>
      </c>
      <c r="C26" s="48" t="s">
        <v>167</v>
      </c>
      <c r="D26" s="48" t="s">
        <v>168</v>
      </c>
      <c r="E26" s="49">
        <v>37000</v>
      </c>
      <c r="F26" s="48" t="s">
        <v>72</v>
      </c>
      <c r="G26" s="48">
        <v>40</v>
      </c>
      <c r="H26" s="50">
        <v>21.5</v>
      </c>
      <c r="I26" s="50">
        <f>G26*H26</f>
        <v>860</v>
      </c>
      <c r="J26" s="51">
        <f>H26*1.5</f>
        <v>32.25</v>
      </c>
    </row>
    <row r="27" spans="1:10" x14ac:dyDescent="0.3">
      <c r="A27" s="44" t="s">
        <v>22</v>
      </c>
      <c r="B27" s="44" t="s">
        <v>223</v>
      </c>
      <c r="C27" s="44" t="s">
        <v>128</v>
      </c>
      <c r="D27" s="44" t="s">
        <v>129</v>
      </c>
      <c r="E27" s="45">
        <v>37073</v>
      </c>
      <c r="F27" s="44" t="s">
        <v>17</v>
      </c>
      <c r="G27" s="44">
        <v>40</v>
      </c>
      <c r="H27" s="46">
        <v>21.5</v>
      </c>
      <c r="I27" s="46">
        <f>G27*H27</f>
        <v>860</v>
      </c>
      <c r="J27" s="47">
        <f>H27*1.5</f>
        <v>32.25</v>
      </c>
    </row>
    <row r="28" spans="1:10" x14ac:dyDescent="0.3">
      <c r="A28" s="48" t="s">
        <v>18</v>
      </c>
      <c r="B28" s="48" t="s">
        <v>240</v>
      </c>
      <c r="C28" s="48" t="s">
        <v>68</v>
      </c>
      <c r="D28" s="48" t="s">
        <v>69</v>
      </c>
      <c r="E28" s="49">
        <v>40179</v>
      </c>
      <c r="F28" s="48" t="s">
        <v>17</v>
      </c>
      <c r="G28" s="48">
        <v>15.5</v>
      </c>
      <c r="H28" s="50">
        <v>21.5</v>
      </c>
      <c r="I28" s="50">
        <f>G28*H28</f>
        <v>333.25</v>
      </c>
      <c r="J28" s="51">
        <f>H28*1.5</f>
        <v>32.25</v>
      </c>
    </row>
    <row r="29" spans="1:10" x14ac:dyDescent="0.3">
      <c r="A29" s="44" t="s">
        <v>27</v>
      </c>
      <c r="B29" s="44" t="s">
        <v>50</v>
      </c>
      <c r="C29" s="44" t="s">
        <v>87</v>
      </c>
      <c r="D29" s="44" t="s">
        <v>154</v>
      </c>
      <c r="E29" s="45">
        <v>35927</v>
      </c>
      <c r="F29" s="44" t="s">
        <v>17</v>
      </c>
      <c r="G29" s="44">
        <v>40</v>
      </c>
      <c r="H29" s="46">
        <v>22.22</v>
      </c>
      <c r="I29" s="46">
        <f>G29*H29</f>
        <v>888.8</v>
      </c>
      <c r="J29" s="47">
        <f>H29*1.5</f>
        <v>33.33</v>
      </c>
    </row>
    <row r="30" spans="1:10" x14ac:dyDescent="0.3">
      <c r="A30" s="48" t="s">
        <v>18</v>
      </c>
      <c r="B30" s="48" t="s">
        <v>50</v>
      </c>
      <c r="C30" s="48" t="s">
        <v>266</v>
      </c>
      <c r="D30" s="48" t="s">
        <v>160</v>
      </c>
      <c r="E30" s="49">
        <v>37301</v>
      </c>
      <c r="F30" s="48" t="s">
        <v>17</v>
      </c>
      <c r="G30" s="48">
        <v>40</v>
      </c>
      <c r="H30" s="50">
        <v>22.22</v>
      </c>
      <c r="I30" s="50">
        <f>G30*H30</f>
        <v>888.8</v>
      </c>
      <c r="J30" s="51">
        <f>H30*1.5</f>
        <v>33.33</v>
      </c>
    </row>
    <row r="31" spans="1:10" x14ac:dyDescent="0.3">
      <c r="A31" s="44" t="s">
        <v>22</v>
      </c>
      <c r="B31" s="44" t="s">
        <v>228</v>
      </c>
      <c r="C31" s="44" t="s">
        <v>183</v>
      </c>
      <c r="D31" s="44" t="s">
        <v>184</v>
      </c>
      <c r="E31" s="45">
        <v>38684</v>
      </c>
      <c r="F31" s="44" t="s">
        <v>12</v>
      </c>
      <c r="G31" s="44">
        <v>40</v>
      </c>
      <c r="H31" s="46">
        <v>22.22</v>
      </c>
      <c r="I31" s="46">
        <f>G31*H31</f>
        <v>888.8</v>
      </c>
      <c r="J31" s="47">
        <f>H31*1.5</f>
        <v>33.33</v>
      </c>
    </row>
    <row r="32" spans="1:10" x14ac:dyDescent="0.3">
      <c r="A32" s="48" t="s">
        <v>8</v>
      </c>
      <c r="B32" s="48" t="s">
        <v>38</v>
      </c>
      <c r="C32" s="48" t="s">
        <v>122</v>
      </c>
      <c r="D32" s="48" t="s">
        <v>123</v>
      </c>
      <c r="E32" s="49">
        <v>31551</v>
      </c>
      <c r="F32" s="48" t="s">
        <v>72</v>
      </c>
      <c r="G32" s="48">
        <v>40</v>
      </c>
      <c r="H32" s="50">
        <v>23.22</v>
      </c>
      <c r="I32" s="50">
        <f>G32*H32</f>
        <v>928.8</v>
      </c>
      <c r="J32" s="51">
        <f>H32*1.5</f>
        <v>34.83</v>
      </c>
    </row>
    <row r="33" spans="1:10" x14ac:dyDescent="0.3">
      <c r="A33" s="44" t="s">
        <v>13</v>
      </c>
      <c r="B33" s="44" t="s">
        <v>210</v>
      </c>
      <c r="C33" s="44" t="s">
        <v>265</v>
      </c>
      <c r="D33" s="44" t="s">
        <v>113</v>
      </c>
      <c r="E33" s="45">
        <v>38034</v>
      </c>
      <c r="F33" s="44" t="s">
        <v>26</v>
      </c>
      <c r="G33" s="44">
        <v>25</v>
      </c>
      <c r="H33" s="46">
        <v>23.52</v>
      </c>
      <c r="I33" s="46">
        <f>G33*H33</f>
        <v>588</v>
      </c>
      <c r="J33" s="47">
        <f>H33*1.5</f>
        <v>35.28</v>
      </c>
    </row>
    <row r="34" spans="1:10" x14ac:dyDescent="0.3">
      <c r="A34" s="48" t="s">
        <v>18</v>
      </c>
      <c r="B34" s="48" t="s">
        <v>236</v>
      </c>
      <c r="C34" s="48" t="s">
        <v>126</v>
      </c>
      <c r="D34" s="48" t="s">
        <v>127</v>
      </c>
      <c r="E34" s="49">
        <v>40160</v>
      </c>
      <c r="F34" s="48" t="s">
        <v>12</v>
      </c>
      <c r="G34" s="48">
        <v>25</v>
      </c>
      <c r="H34" s="50">
        <v>23.52</v>
      </c>
      <c r="I34" s="50">
        <f>G34*H34</f>
        <v>588</v>
      </c>
      <c r="J34" s="51">
        <f>H34*1.5</f>
        <v>35.28</v>
      </c>
    </row>
    <row r="35" spans="1:10" x14ac:dyDescent="0.3">
      <c r="A35" s="44" t="s">
        <v>22</v>
      </c>
      <c r="B35" s="44" t="s">
        <v>221</v>
      </c>
      <c r="C35" s="44" t="s">
        <v>83</v>
      </c>
      <c r="D35" s="44" t="s">
        <v>84</v>
      </c>
      <c r="E35" s="45">
        <v>38813</v>
      </c>
      <c r="F35" s="44" t="s">
        <v>26</v>
      </c>
      <c r="G35" s="44">
        <v>25</v>
      </c>
      <c r="H35" s="46">
        <v>23.52</v>
      </c>
      <c r="I35" s="46">
        <f>G35*H35</f>
        <v>588</v>
      </c>
      <c r="J35" s="47">
        <f>H35*1.5</f>
        <v>35.28</v>
      </c>
    </row>
    <row r="36" spans="1:10" x14ac:dyDescent="0.3">
      <c r="A36" s="48" t="s">
        <v>31</v>
      </c>
      <c r="B36" s="48" t="s">
        <v>234</v>
      </c>
      <c r="C36" s="48" t="s">
        <v>99</v>
      </c>
      <c r="D36" s="48" t="s">
        <v>100</v>
      </c>
      <c r="E36" s="49">
        <v>35953</v>
      </c>
      <c r="F36" s="48" t="s">
        <v>72</v>
      </c>
      <c r="G36" s="48">
        <v>25</v>
      </c>
      <c r="H36" s="50">
        <v>23.52</v>
      </c>
      <c r="I36" s="50">
        <f>G36*H36</f>
        <v>588</v>
      </c>
      <c r="J36" s="51">
        <f>H36*1.5</f>
        <v>35.28</v>
      </c>
    </row>
    <row r="37" spans="1:10" x14ac:dyDescent="0.3">
      <c r="A37" s="44" t="s">
        <v>27</v>
      </c>
      <c r="B37" s="44" t="s">
        <v>256</v>
      </c>
      <c r="C37" s="44" t="s">
        <v>118</v>
      </c>
      <c r="D37" s="44" t="s">
        <v>119</v>
      </c>
      <c r="E37" s="45">
        <v>39231</v>
      </c>
      <c r="F37" s="44" t="s">
        <v>26</v>
      </c>
      <c r="G37" s="44">
        <v>25</v>
      </c>
      <c r="H37" s="46">
        <v>23.52</v>
      </c>
      <c r="I37" s="46">
        <f>G37*H37</f>
        <v>588</v>
      </c>
      <c r="J37" s="47">
        <f>H37*1.5</f>
        <v>35.28</v>
      </c>
    </row>
    <row r="38" spans="1:10" x14ac:dyDescent="0.3">
      <c r="A38" s="48" t="s">
        <v>8</v>
      </c>
      <c r="B38" s="48" t="s">
        <v>209</v>
      </c>
      <c r="C38" s="48" t="s">
        <v>262</v>
      </c>
      <c r="D38" s="48" t="s">
        <v>65</v>
      </c>
      <c r="E38" s="49">
        <v>37414</v>
      </c>
      <c r="F38" s="48" t="s">
        <v>26</v>
      </c>
      <c r="G38" s="48">
        <v>40</v>
      </c>
      <c r="H38" s="50">
        <v>23.75</v>
      </c>
      <c r="I38" s="50">
        <f>G38*H38</f>
        <v>950</v>
      </c>
      <c r="J38" s="51">
        <f>H38*1.5</f>
        <v>35.625</v>
      </c>
    </row>
    <row r="39" spans="1:10" x14ac:dyDescent="0.3">
      <c r="A39" s="44" t="s">
        <v>13</v>
      </c>
      <c r="B39" s="44" t="s">
        <v>248</v>
      </c>
      <c r="C39" s="44" t="s">
        <v>124</v>
      </c>
      <c r="D39" s="44" t="s">
        <v>125</v>
      </c>
      <c r="E39" s="45">
        <v>39058</v>
      </c>
      <c r="F39" s="44" t="s">
        <v>12</v>
      </c>
      <c r="G39" s="44">
        <v>32</v>
      </c>
      <c r="H39" s="46">
        <v>23.75</v>
      </c>
      <c r="I39" s="46">
        <f>G39*H39</f>
        <v>760</v>
      </c>
      <c r="J39" s="47">
        <f>H39*1.5</f>
        <v>35.625</v>
      </c>
    </row>
    <row r="40" spans="1:10" x14ac:dyDescent="0.3">
      <c r="A40" s="48" t="s">
        <v>18</v>
      </c>
      <c r="B40" s="48" t="s">
        <v>40</v>
      </c>
      <c r="C40" s="48" t="s">
        <v>41</v>
      </c>
      <c r="D40" s="48" t="s">
        <v>42</v>
      </c>
      <c r="E40" s="49">
        <v>38019</v>
      </c>
      <c r="F40" s="48" t="s">
        <v>43</v>
      </c>
      <c r="G40" s="48">
        <v>40</v>
      </c>
      <c r="H40" s="50">
        <v>23.75</v>
      </c>
      <c r="I40" s="50">
        <f>G40*H40</f>
        <v>950</v>
      </c>
      <c r="J40" s="51">
        <f>H40*1.5</f>
        <v>35.625</v>
      </c>
    </row>
    <row r="41" spans="1:10" x14ac:dyDescent="0.3">
      <c r="A41" s="44" t="s">
        <v>22</v>
      </c>
      <c r="B41" s="44" t="s">
        <v>220</v>
      </c>
      <c r="C41" s="44" t="s">
        <v>28</v>
      </c>
      <c r="D41" s="44" t="s">
        <v>59</v>
      </c>
      <c r="E41" s="45">
        <v>38868</v>
      </c>
      <c r="F41" s="44" t="s">
        <v>72</v>
      </c>
      <c r="G41" s="44">
        <v>40</v>
      </c>
      <c r="H41" s="46">
        <v>23.75</v>
      </c>
      <c r="I41" s="46">
        <f>G41*H41</f>
        <v>950</v>
      </c>
      <c r="J41" s="47">
        <f>H41*1.5</f>
        <v>35.625</v>
      </c>
    </row>
    <row r="42" spans="1:10" x14ac:dyDescent="0.3">
      <c r="A42" s="48" t="s">
        <v>31</v>
      </c>
      <c r="B42" s="48" t="s">
        <v>32</v>
      </c>
      <c r="C42" s="48" t="s">
        <v>33</v>
      </c>
      <c r="D42" s="48" t="s">
        <v>34</v>
      </c>
      <c r="E42" s="49">
        <v>38885</v>
      </c>
      <c r="F42" s="48" t="s">
        <v>17</v>
      </c>
      <c r="G42" s="48">
        <v>40</v>
      </c>
      <c r="H42" s="50">
        <v>23.75</v>
      </c>
      <c r="I42" s="50">
        <f>G42*H42</f>
        <v>950</v>
      </c>
      <c r="J42" s="51">
        <f>H42*1.5</f>
        <v>35.625</v>
      </c>
    </row>
    <row r="43" spans="1:10" x14ac:dyDescent="0.3">
      <c r="A43" s="44" t="s">
        <v>13</v>
      </c>
      <c r="B43" s="44" t="s">
        <v>248</v>
      </c>
      <c r="C43" s="44" t="s">
        <v>124</v>
      </c>
      <c r="D43" s="44" t="s">
        <v>125</v>
      </c>
      <c r="E43" s="45">
        <v>39058</v>
      </c>
      <c r="F43" s="44" t="s">
        <v>12</v>
      </c>
      <c r="G43" s="44">
        <v>32</v>
      </c>
      <c r="H43" s="46">
        <v>23.75</v>
      </c>
      <c r="I43" s="46">
        <f>G43*H43</f>
        <v>760</v>
      </c>
      <c r="J43" s="47">
        <f>H43*1.5</f>
        <v>35.625</v>
      </c>
    </row>
    <row r="44" spans="1:10" x14ac:dyDescent="0.3">
      <c r="A44" s="48" t="s">
        <v>27</v>
      </c>
      <c r="B44" s="48" t="s">
        <v>209</v>
      </c>
      <c r="C44" s="48" t="s">
        <v>97</v>
      </c>
      <c r="D44" s="48" t="s">
        <v>98</v>
      </c>
      <c r="E44" s="49">
        <v>39870</v>
      </c>
      <c r="F44" s="48" t="s">
        <v>26</v>
      </c>
      <c r="G44" s="48">
        <v>35</v>
      </c>
      <c r="H44" s="50">
        <v>27.1</v>
      </c>
      <c r="I44" s="50">
        <f>G44*H44</f>
        <v>948.5</v>
      </c>
      <c r="J44" s="51">
        <f>H44*1.5</f>
        <v>40.650000000000006</v>
      </c>
    </row>
    <row r="45" spans="1:10" x14ac:dyDescent="0.3">
      <c r="A45" s="44" t="s">
        <v>22</v>
      </c>
      <c r="B45" s="44" t="s">
        <v>44</v>
      </c>
      <c r="C45" s="44" t="s">
        <v>140</v>
      </c>
      <c r="D45" s="44" t="s">
        <v>141</v>
      </c>
      <c r="E45" s="45">
        <v>40579</v>
      </c>
      <c r="F45" s="44" t="s">
        <v>26</v>
      </c>
      <c r="G45" s="44">
        <v>35</v>
      </c>
      <c r="H45" s="46">
        <v>27.1</v>
      </c>
      <c r="I45" s="46">
        <f>G45*H45</f>
        <v>948.5</v>
      </c>
      <c r="J45" s="47">
        <f>H45*1.5</f>
        <v>40.650000000000006</v>
      </c>
    </row>
    <row r="46" spans="1:10" x14ac:dyDescent="0.3">
      <c r="A46" s="48" t="s">
        <v>27</v>
      </c>
      <c r="B46" s="48" t="s">
        <v>28</v>
      </c>
      <c r="C46" s="48" t="s">
        <v>29</v>
      </c>
      <c r="D46" s="48" t="s">
        <v>30</v>
      </c>
      <c r="E46" s="49">
        <v>36122</v>
      </c>
      <c r="F46" s="48" t="s">
        <v>12</v>
      </c>
      <c r="G46" s="48">
        <v>35</v>
      </c>
      <c r="H46" s="50">
        <v>27.1</v>
      </c>
      <c r="I46" s="50">
        <f>G46*H46</f>
        <v>948.5</v>
      </c>
      <c r="J46" s="51">
        <f>H46*1.5</f>
        <v>40.650000000000006</v>
      </c>
    </row>
    <row r="47" spans="1:10" x14ac:dyDescent="0.3">
      <c r="A47" s="44" t="s">
        <v>27</v>
      </c>
      <c r="B47" s="44" t="s">
        <v>254</v>
      </c>
      <c r="C47" s="44" t="s">
        <v>85</v>
      </c>
      <c r="D47" s="44" t="s">
        <v>86</v>
      </c>
      <c r="E47" s="45">
        <v>40616</v>
      </c>
      <c r="F47" s="44" t="s">
        <v>17</v>
      </c>
      <c r="G47" s="44">
        <v>35</v>
      </c>
      <c r="H47" s="46">
        <v>27.1</v>
      </c>
      <c r="I47" s="46">
        <f>G47*H47</f>
        <v>948.5</v>
      </c>
      <c r="J47" s="47">
        <f>H47*1.5</f>
        <v>40.650000000000006</v>
      </c>
    </row>
    <row r="48" spans="1:10" x14ac:dyDescent="0.3">
      <c r="A48" s="48" t="s">
        <v>8</v>
      </c>
      <c r="B48" s="48" t="s">
        <v>9</v>
      </c>
      <c r="C48" s="48" t="s">
        <v>191</v>
      </c>
      <c r="D48" s="48" t="s">
        <v>11</v>
      </c>
      <c r="E48" s="49">
        <v>39861</v>
      </c>
      <c r="F48" s="48" t="s">
        <v>72</v>
      </c>
      <c r="G48" s="48">
        <v>40</v>
      </c>
      <c r="H48" s="50">
        <v>27.1</v>
      </c>
      <c r="I48" s="50">
        <f>G48*H48</f>
        <v>1084</v>
      </c>
      <c r="J48" s="51">
        <f>H48*1.5</f>
        <v>40.650000000000006</v>
      </c>
    </row>
    <row r="49" spans="1:10" x14ac:dyDescent="0.3">
      <c r="A49" s="44" t="s">
        <v>31</v>
      </c>
      <c r="B49" s="44" t="s">
        <v>237</v>
      </c>
      <c r="C49" s="44" t="s">
        <v>132</v>
      </c>
      <c r="D49" s="44" t="s">
        <v>133</v>
      </c>
      <c r="E49" s="45">
        <v>39976</v>
      </c>
      <c r="F49" s="44" t="s">
        <v>72</v>
      </c>
      <c r="G49" s="44">
        <v>40</v>
      </c>
      <c r="H49" s="46">
        <v>27.4</v>
      </c>
      <c r="I49" s="46">
        <f>G49*H49</f>
        <v>1096</v>
      </c>
      <c r="J49" s="47">
        <f>H49*1.5</f>
        <v>41.099999999999994</v>
      </c>
    </row>
    <row r="50" spans="1:10" x14ac:dyDescent="0.3">
      <c r="A50" s="48" t="s">
        <v>31</v>
      </c>
      <c r="B50" s="48" t="s">
        <v>237</v>
      </c>
      <c r="C50" s="48" t="s">
        <v>132</v>
      </c>
      <c r="D50" s="48" t="s">
        <v>133</v>
      </c>
      <c r="E50" s="49">
        <v>39976</v>
      </c>
      <c r="F50" s="48" t="s">
        <v>72</v>
      </c>
      <c r="G50" s="48">
        <v>40</v>
      </c>
      <c r="H50" s="50">
        <v>27.4</v>
      </c>
      <c r="I50" s="50">
        <f>G50*H50</f>
        <v>1096</v>
      </c>
      <c r="J50" s="51">
        <f>H50*1.5</f>
        <v>41.099999999999994</v>
      </c>
    </row>
    <row r="51" spans="1:10" x14ac:dyDescent="0.3">
      <c r="A51" s="44" t="s">
        <v>31</v>
      </c>
      <c r="B51" s="44" t="s">
        <v>237</v>
      </c>
      <c r="C51" s="44" t="s">
        <v>132</v>
      </c>
      <c r="D51" s="44" t="s">
        <v>133</v>
      </c>
      <c r="E51" s="45">
        <v>39976</v>
      </c>
      <c r="F51" s="44" t="s">
        <v>72</v>
      </c>
      <c r="G51" s="44">
        <v>40</v>
      </c>
      <c r="H51" s="46">
        <v>27.4</v>
      </c>
      <c r="I51" s="46">
        <f>G51*H51</f>
        <v>1096</v>
      </c>
      <c r="J51" s="47">
        <f>H51*1.5</f>
        <v>41.099999999999994</v>
      </c>
    </row>
    <row r="52" spans="1:10" x14ac:dyDescent="0.3">
      <c r="A52" s="48" t="s">
        <v>31</v>
      </c>
      <c r="B52" s="48" t="s">
        <v>214</v>
      </c>
      <c r="C52" s="48" t="s">
        <v>155</v>
      </c>
      <c r="D52" s="48" t="s">
        <v>156</v>
      </c>
      <c r="E52" s="49">
        <v>40140</v>
      </c>
      <c r="F52" s="48" t="s">
        <v>17</v>
      </c>
      <c r="G52" s="48">
        <v>40</v>
      </c>
      <c r="H52" s="50">
        <v>27.4</v>
      </c>
      <c r="I52" s="50">
        <f>G52*H52</f>
        <v>1096</v>
      </c>
      <c r="J52" s="51">
        <f>H52*1.5</f>
        <v>41.099999999999994</v>
      </c>
    </row>
    <row r="53" spans="1:10" x14ac:dyDescent="0.3">
      <c r="A53" s="44" t="s">
        <v>8</v>
      </c>
      <c r="B53" s="44" t="s">
        <v>14</v>
      </c>
      <c r="C53" s="44" t="s">
        <v>53</v>
      </c>
      <c r="D53" s="44" t="s">
        <v>54</v>
      </c>
      <c r="E53" s="45">
        <v>40605</v>
      </c>
      <c r="F53" s="44" t="s">
        <v>72</v>
      </c>
      <c r="G53" s="44">
        <v>15.5</v>
      </c>
      <c r="H53" s="46">
        <v>27.4</v>
      </c>
      <c r="I53" s="46">
        <f>G53*H53</f>
        <v>424.7</v>
      </c>
      <c r="J53" s="47">
        <f>H53*1.5</f>
        <v>41.099999999999994</v>
      </c>
    </row>
    <row r="54" spans="1:10" x14ac:dyDescent="0.3">
      <c r="A54" s="48" t="s">
        <v>27</v>
      </c>
      <c r="B54" s="48" t="s">
        <v>261</v>
      </c>
      <c r="C54" s="48" t="s">
        <v>196</v>
      </c>
      <c r="D54" s="48" t="s">
        <v>197</v>
      </c>
      <c r="E54" s="49">
        <v>37823</v>
      </c>
      <c r="F54" s="48" t="s">
        <v>26</v>
      </c>
      <c r="G54" s="48">
        <v>35.5</v>
      </c>
      <c r="H54" s="50">
        <v>27.5</v>
      </c>
      <c r="I54" s="50">
        <f>G54*H54</f>
        <v>976.25</v>
      </c>
      <c r="J54" s="51">
        <f>H54*1.5</f>
        <v>41.25</v>
      </c>
    </row>
    <row r="55" spans="1:10" x14ac:dyDescent="0.3">
      <c r="A55" s="44" t="s">
        <v>18</v>
      </c>
      <c r="B55" s="44" t="s">
        <v>245</v>
      </c>
      <c r="C55" s="44" t="s">
        <v>203</v>
      </c>
      <c r="D55" s="44" t="s">
        <v>204</v>
      </c>
      <c r="E55" s="45">
        <v>39419</v>
      </c>
      <c r="F55" s="44" t="s">
        <v>72</v>
      </c>
      <c r="G55" s="44">
        <v>35.5</v>
      </c>
      <c r="H55" s="46">
        <v>27.5</v>
      </c>
      <c r="I55" s="46">
        <f>G55*H55</f>
        <v>976.25</v>
      </c>
      <c r="J55" s="47">
        <f>H55*1.5</f>
        <v>41.25</v>
      </c>
    </row>
    <row r="56" spans="1:10" x14ac:dyDescent="0.3">
      <c r="A56" s="48" t="s">
        <v>22</v>
      </c>
      <c r="B56" s="48" t="s">
        <v>226</v>
      </c>
      <c r="C56" s="48" t="s">
        <v>161</v>
      </c>
      <c r="D56" s="48" t="s">
        <v>162</v>
      </c>
      <c r="E56" s="49">
        <v>39243</v>
      </c>
      <c r="F56" s="48" t="s">
        <v>17</v>
      </c>
      <c r="G56" s="48">
        <v>40</v>
      </c>
      <c r="H56" s="50">
        <v>27.6</v>
      </c>
      <c r="I56" s="50">
        <f>G56*H56</f>
        <v>1104</v>
      </c>
      <c r="J56" s="51">
        <f>H56*1.5</f>
        <v>41.400000000000006</v>
      </c>
    </row>
    <row r="57" spans="1:10" x14ac:dyDescent="0.3">
      <c r="A57" s="44" t="s">
        <v>13</v>
      </c>
      <c r="B57" s="44" t="s">
        <v>250</v>
      </c>
      <c r="C57" s="44" t="s">
        <v>264</v>
      </c>
      <c r="D57" s="44" t="s">
        <v>159</v>
      </c>
      <c r="E57" s="45">
        <v>38538</v>
      </c>
      <c r="F57" s="44" t="s">
        <v>17</v>
      </c>
      <c r="G57" s="44">
        <v>35.5</v>
      </c>
      <c r="H57" s="46">
        <v>28.3</v>
      </c>
      <c r="I57" s="46">
        <f>G57*H57</f>
        <v>1004.65</v>
      </c>
      <c r="J57" s="47">
        <f>H57*1.5</f>
        <v>42.45</v>
      </c>
    </row>
    <row r="58" spans="1:10" x14ac:dyDescent="0.3">
      <c r="A58" s="48" t="s">
        <v>8</v>
      </c>
      <c r="B58" s="48" t="s">
        <v>210</v>
      </c>
      <c r="C58" s="48" t="s">
        <v>77</v>
      </c>
      <c r="D58" s="48" t="s">
        <v>78</v>
      </c>
      <c r="E58" s="49">
        <v>40210</v>
      </c>
      <c r="F58" s="48" t="s">
        <v>17</v>
      </c>
      <c r="G58" s="48">
        <v>35.5</v>
      </c>
      <c r="H58" s="50">
        <v>28.3</v>
      </c>
      <c r="I58" s="50">
        <f>G58*H58</f>
        <v>1004.65</v>
      </c>
      <c r="J58" s="51">
        <f>H58*1.5</f>
        <v>42.45</v>
      </c>
    </row>
    <row r="59" spans="1:10" x14ac:dyDescent="0.3">
      <c r="A59" s="44" t="s">
        <v>27</v>
      </c>
      <c r="B59" s="44" t="s">
        <v>257</v>
      </c>
      <c r="C59" s="44" t="s">
        <v>130</v>
      </c>
      <c r="D59" s="44" t="s">
        <v>131</v>
      </c>
      <c r="E59" s="45">
        <v>38207</v>
      </c>
      <c r="F59" s="44" t="s">
        <v>12</v>
      </c>
      <c r="G59" s="44">
        <v>35.5</v>
      </c>
      <c r="H59" s="46">
        <v>28.3</v>
      </c>
      <c r="I59" s="46">
        <f>G59*H59</f>
        <v>1004.65</v>
      </c>
      <c r="J59" s="47">
        <f>H59*1.5</f>
        <v>42.45</v>
      </c>
    </row>
    <row r="60" spans="1:10" x14ac:dyDescent="0.3">
      <c r="A60" s="48" t="s">
        <v>22</v>
      </c>
      <c r="B60" s="48" t="s">
        <v>209</v>
      </c>
      <c r="C60" s="48" t="s">
        <v>95</v>
      </c>
      <c r="D60" s="48" t="s">
        <v>96</v>
      </c>
      <c r="E60" s="49">
        <v>38803</v>
      </c>
      <c r="F60" s="48" t="s">
        <v>17</v>
      </c>
      <c r="G60" s="48">
        <v>35.5</v>
      </c>
      <c r="H60" s="50">
        <v>28.3</v>
      </c>
      <c r="I60" s="50">
        <f>G60*H60</f>
        <v>1004.65</v>
      </c>
      <c r="J60" s="51">
        <f>H60*1.5</f>
        <v>42.45</v>
      </c>
    </row>
    <row r="61" spans="1:10" x14ac:dyDescent="0.3">
      <c r="A61" s="44" t="s">
        <v>13</v>
      </c>
      <c r="B61" s="44" t="s">
        <v>244</v>
      </c>
      <c r="C61" s="44" t="s">
        <v>267</v>
      </c>
      <c r="D61" s="44" t="s">
        <v>180</v>
      </c>
      <c r="E61" s="45">
        <v>40697</v>
      </c>
      <c r="F61" s="44" t="s">
        <v>26</v>
      </c>
      <c r="G61" s="44">
        <v>29.5</v>
      </c>
      <c r="H61" s="46">
        <v>28.3</v>
      </c>
      <c r="I61" s="46">
        <f>G61*H61</f>
        <v>834.85</v>
      </c>
      <c r="J61" s="47">
        <f>H61*1.5</f>
        <v>42.45</v>
      </c>
    </row>
    <row r="62" spans="1:10" x14ac:dyDescent="0.3">
      <c r="A62" s="48" t="s">
        <v>13</v>
      </c>
      <c r="B62" s="48" t="s">
        <v>250</v>
      </c>
      <c r="C62" s="48" t="s">
        <v>264</v>
      </c>
      <c r="D62" s="48" t="s">
        <v>159</v>
      </c>
      <c r="E62" s="49">
        <v>38538</v>
      </c>
      <c r="F62" s="48" t="s">
        <v>17</v>
      </c>
      <c r="G62" s="48">
        <v>35.5</v>
      </c>
      <c r="H62" s="50">
        <v>28.3</v>
      </c>
      <c r="I62" s="50">
        <f>G62*H62</f>
        <v>1004.65</v>
      </c>
      <c r="J62" s="51">
        <f>H62*1.5</f>
        <v>42.45</v>
      </c>
    </row>
    <row r="63" spans="1:10" x14ac:dyDescent="0.3">
      <c r="A63" s="44" t="s">
        <v>8</v>
      </c>
      <c r="B63" s="44" t="s">
        <v>35</v>
      </c>
      <c r="C63" s="44" t="s">
        <v>36</v>
      </c>
      <c r="D63" s="44" t="s">
        <v>37</v>
      </c>
      <c r="E63" s="45">
        <v>39256</v>
      </c>
      <c r="F63" s="44" t="s">
        <v>26</v>
      </c>
      <c r="G63" s="44">
        <v>40</v>
      </c>
      <c r="H63" s="46">
        <v>30</v>
      </c>
      <c r="I63" s="46">
        <f>G63*H63</f>
        <v>1200</v>
      </c>
      <c r="J63" s="47">
        <f>H63*1.5</f>
        <v>45</v>
      </c>
    </row>
    <row r="64" spans="1:10" x14ac:dyDescent="0.3">
      <c r="A64" s="48" t="s">
        <v>27</v>
      </c>
      <c r="B64" s="48" t="s">
        <v>47</v>
      </c>
      <c r="C64" s="48" t="s">
        <v>48</v>
      </c>
      <c r="D64" s="48" t="s">
        <v>49</v>
      </c>
      <c r="E64" s="49">
        <v>38556</v>
      </c>
      <c r="F64" s="48" t="s">
        <v>72</v>
      </c>
      <c r="G64" s="48">
        <v>40</v>
      </c>
      <c r="H64" s="50">
        <v>30</v>
      </c>
      <c r="I64" s="50">
        <f>G64*H64</f>
        <v>1200</v>
      </c>
      <c r="J64" s="51">
        <f>H64*1.5</f>
        <v>45</v>
      </c>
    </row>
    <row r="65" spans="1:10" x14ac:dyDescent="0.3">
      <c r="A65" s="44" t="s">
        <v>31</v>
      </c>
      <c r="B65" s="44" t="s">
        <v>238</v>
      </c>
      <c r="C65" s="44" t="s">
        <v>268</v>
      </c>
      <c r="D65" s="44" t="s">
        <v>177</v>
      </c>
      <c r="E65" s="45">
        <v>39836</v>
      </c>
      <c r="F65" s="44" t="s">
        <v>17</v>
      </c>
      <c r="G65" s="44">
        <v>29.5</v>
      </c>
      <c r="H65" s="46">
        <v>30</v>
      </c>
      <c r="I65" s="46">
        <f>G65*H65</f>
        <v>885</v>
      </c>
      <c r="J65" s="47">
        <f>H65*1.5</f>
        <v>45</v>
      </c>
    </row>
    <row r="66" spans="1:10" x14ac:dyDescent="0.3">
      <c r="A66" s="48" t="s">
        <v>13</v>
      </c>
      <c r="B66" s="48" t="s">
        <v>146</v>
      </c>
      <c r="C66" s="48" t="s">
        <v>91</v>
      </c>
      <c r="D66" s="48" t="s">
        <v>92</v>
      </c>
      <c r="E66" s="49">
        <v>38995</v>
      </c>
      <c r="F66" s="48" t="s">
        <v>17</v>
      </c>
      <c r="G66" s="48">
        <v>40</v>
      </c>
      <c r="H66" s="50">
        <v>30</v>
      </c>
      <c r="I66" s="50">
        <f>G66*H66</f>
        <v>1200</v>
      </c>
      <c r="J66" s="51">
        <f>H66*1.5</f>
        <v>45</v>
      </c>
    </row>
    <row r="67" spans="1:10" x14ac:dyDescent="0.3">
      <c r="A67" s="44" t="s">
        <v>27</v>
      </c>
      <c r="B67" s="44" t="s">
        <v>255</v>
      </c>
      <c r="C67" s="44" t="s">
        <v>107</v>
      </c>
      <c r="D67" s="44" t="s">
        <v>108</v>
      </c>
      <c r="E67" s="45">
        <v>32827</v>
      </c>
      <c r="F67" s="44" t="s">
        <v>72</v>
      </c>
      <c r="G67" s="44">
        <v>40</v>
      </c>
      <c r="H67" s="46">
        <v>30.5</v>
      </c>
      <c r="I67" s="46">
        <f>G67*H67</f>
        <v>1220</v>
      </c>
      <c r="J67" s="47">
        <f>H67*1.5</f>
        <v>45.75</v>
      </c>
    </row>
    <row r="68" spans="1:10" x14ac:dyDescent="0.3">
      <c r="A68" s="48" t="s">
        <v>27</v>
      </c>
      <c r="B68" s="48" t="s">
        <v>253</v>
      </c>
      <c r="C68" s="48" t="s">
        <v>73</v>
      </c>
      <c r="D68" s="48" t="s">
        <v>74</v>
      </c>
      <c r="E68" s="49">
        <v>34137</v>
      </c>
      <c r="F68" s="48" t="s">
        <v>17</v>
      </c>
      <c r="G68" s="48">
        <v>38</v>
      </c>
      <c r="H68" s="50">
        <v>30.5</v>
      </c>
      <c r="I68" s="50">
        <f>G68*H68</f>
        <v>1159</v>
      </c>
      <c r="J68" s="51">
        <f>H68*1.5</f>
        <v>45.75</v>
      </c>
    </row>
    <row r="69" spans="1:10" x14ac:dyDescent="0.3">
      <c r="A69" s="44" t="s">
        <v>27</v>
      </c>
      <c r="B69" s="44" t="s">
        <v>40</v>
      </c>
      <c r="C69" s="44" t="s">
        <v>142</v>
      </c>
      <c r="D69" s="44" t="s">
        <v>143</v>
      </c>
      <c r="E69" s="45">
        <v>39390</v>
      </c>
      <c r="F69" s="44" t="s">
        <v>17</v>
      </c>
      <c r="G69" s="44">
        <v>38</v>
      </c>
      <c r="H69" s="46">
        <v>30.5</v>
      </c>
      <c r="I69" s="46">
        <f>G69*H69</f>
        <v>1159</v>
      </c>
      <c r="J69" s="47">
        <f>H69*1.5</f>
        <v>45.75</v>
      </c>
    </row>
    <row r="70" spans="1:10" x14ac:dyDescent="0.3">
      <c r="A70" s="48" t="s">
        <v>8</v>
      </c>
      <c r="B70" s="48" t="s">
        <v>213</v>
      </c>
      <c r="C70" s="48" t="s">
        <v>111</v>
      </c>
      <c r="D70" s="48" t="s">
        <v>112</v>
      </c>
      <c r="E70" s="49">
        <v>38089</v>
      </c>
      <c r="F70" s="48" t="s">
        <v>26</v>
      </c>
      <c r="G70" s="48">
        <v>38</v>
      </c>
      <c r="H70" s="50">
        <v>30.5</v>
      </c>
      <c r="I70" s="50">
        <f>G70*H70</f>
        <v>1159</v>
      </c>
      <c r="J70" s="51">
        <f>H70*1.5</f>
        <v>45.75</v>
      </c>
    </row>
    <row r="71" spans="1:10" x14ac:dyDescent="0.3">
      <c r="A71" s="44" t="s">
        <v>8</v>
      </c>
      <c r="B71" s="44" t="s">
        <v>216</v>
      </c>
      <c r="C71" s="44" t="s">
        <v>157</v>
      </c>
      <c r="D71" s="44" t="s">
        <v>158</v>
      </c>
      <c r="E71" s="45">
        <v>40769</v>
      </c>
      <c r="F71" s="44" t="s">
        <v>72</v>
      </c>
      <c r="G71" s="44">
        <v>38</v>
      </c>
      <c r="H71" s="46">
        <v>30.5</v>
      </c>
      <c r="I71" s="46">
        <f>G71*H71</f>
        <v>1159</v>
      </c>
      <c r="J71" s="47">
        <f>H71*1.5</f>
        <v>45.75</v>
      </c>
    </row>
    <row r="72" spans="1:10" x14ac:dyDescent="0.3">
      <c r="A72" s="48" t="s">
        <v>13</v>
      </c>
      <c r="B72" s="48" t="s">
        <v>247</v>
      </c>
      <c r="C72" s="48" t="s">
        <v>102</v>
      </c>
      <c r="D72" s="48" t="s">
        <v>103</v>
      </c>
      <c r="E72" s="49">
        <v>33792</v>
      </c>
      <c r="F72" s="48" t="s">
        <v>17</v>
      </c>
      <c r="G72" s="48">
        <v>40</v>
      </c>
      <c r="H72" s="50">
        <v>30.5</v>
      </c>
      <c r="I72" s="50">
        <f>G72*H72</f>
        <v>1220</v>
      </c>
      <c r="J72" s="51">
        <f>H72*1.5</f>
        <v>45.75</v>
      </c>
    </row>
    <row r="73" spans="1:10" x14ac:dyDescent="0.3">
      <c r="A73" s="44" t="s">
        <v>22</v>
      </c>
      <c r="B73" s="44" t="s">
        <v>44</v>
      </c>
      <c r="C73" s="44" t="s">
        <v>45</v>
      </c>
      <c r="D73" s="44" t="s">
        <v>46</v>
      </c>
      <c r="E73" s="45">
        <v>36101</v>
      </c>
      <c r="F73" s="44" t="s">
        <v>17</v>
      </c>
      <c r="G73" s="44">
        <v>40</v>
      </c>
      <c r="H73" s="46">
        <v>30.5</v>
      </c>
      <c r="I73" s="46">
        <f>G73*H73</f>
        <v>1220</v>
      </c>
      <c r="J73" s="47">
        <f>H73*1.5</f>
        <v>45.75</v>
      </c>
    </row>
    <row r="74" spans="1:10" x14ac:dyDescent="0.3">
      <c r="A74" s="48" t="s">
        <v>31</v>
      </c>
      <c r="B74" s="48" t="s">
        <v>235</v>
      </c>
      <c r="C74" s="48" t="s">
        <v>109</v>
      </c>
      <c r="D74" s="48" t="s">
        <v>110</v>
      </c>
      <c r="E74" s="49">
        <v>40301</v>
      </c>
      <c r="F74" s="48" t="s">
        <v>17</v>
      </c>
      <c r="G74" s="48">
        <v>42</v>
      </c>
      <c r="H74" s="50">
        <v>30.5</v>
      </c>
      <c r="I74" s="50">
        <f>G74*H74</f>
        <v>1281</v>
      </c>
      <c r="J74" s="51">
        <f>H74*1.5</f>
        <v>45.75</v>
      </c>
    </row>
    <row r="75" spans="1:10" x14ac:dyDescent="0.3">
      <c r="A75" s="44" t="s">
        <v>8</v>
      </c>
      <c r="B75" s="44" t="s">
        <v>212</v>
      </c>
      <c r="C75" s="44" t="s">
        <v>64</v>
      </c>
      <c r="D75" s="44" t="s">
        <v>101</v>
      </c>
      <c r="E75" s="45">
        <v>40385</v>
      </c>
      <c r="F75" s="44" t="s">
        <v>72</v>
      </c>
      <c r="G75" s="44">
        <v>42</v>
      </c>
      <c r="H75" s="46">
        <v>31.75</v>
      </c>
      <c r="I75" s="46">
        <f>G75*H75</f>
        <v>1333.5</v>
      </c>
      <c r="J75" s="47">
        <f>H75*1.5</f>
        <v>47.625</v>
      </c>
    </row>
    <row r="76" spans="1:10" x14ac:dyDescent="0.3">
      <c r="A76" s="48" t="s">
        <v>18</v>
      </c>
      <c r="B76" s="48" t="s">
        <v>218</v>
      </c>
      <c r="C76" s="48" t="s">
        <v>171</v>
      </c>
      <c r="D76" s="48" t="s">
        <v>172</v>
      </c>
      <c r="E76" s="49">
        <v>40042</v>
      </c>
      <c r="F76" s="48" t="s">
        <v>17</v>
      </c>
      <c r="G76" s="48">
        <v>29.5</v>
      </c>
      <c r="H76" s="50">
        <v>31.75</v>
      </c>
      <c r="I76" s="50">
        <f>G76*H76</f>
        <v>936.625</v>
      </c>
      <c r="J76" s="51">
        <f>H76*1.5</f>
        <v>47.625</v>
      </c>
    </row>
    <row r="77" spans="1:10" x14ac:dyDescent="0.3">
      <c r="A77" s="44" t="s">
        <v>13</v>
      </c>
      <c r="B77" s="44" t="s">
        <v>38</v>
      </c>
      <c r="C77" s="44" t="s">
        <v>269</v>
      </c>
      <c r="D77" s="44" t="s">
        <v>39</v>
      </c>
      <c r="E77" s="45">
        <v>36884</v>
      </c>
      <c r="F77" s="44" t="s">
        <v>17</v>
      </c>
      <c r="G77" s="44">
        <v>40</v>
      </c>
      <c r="H77" s="46">
        <v>31.75</v>
      </c>
      <c r="I77" s="46">
        <f>G77*H77</f>
        <v>1270</v>
      </c>
      <c r="J77" s="47">
        <f>H77*1.5</f>
        <v>47.625</v>
      </c>
    </row>
    <row r="78" spans="1:10" x14ac:dyDescent="0.3">
      <c r="A78" s="48" t="s">
        <v>22</v>
      </c>
      <c r="B78" s="48" t="s">
        <v>229</v>
      </c>
      <c r="C78" s="48" t="s">
        <v>194</v>
      </c>
      <c r="D78" s="48" t="s">
        <v>195</v>
      </c>
      <c r="E78" s="49">
        <v>40855</v>
      </c>
      <c r="F78" s="48" t="s">
        <v>43</v>
      </c>
      <c r="G78" s="48">
        <v>40</v>
      </c>
      <c r="H78" s="50">
        <v>34.5</v>
      </c>
      <c r="I78" s="50">
        <f>G78*H78</f>
        <v>1380</v>
      </c>
      <c r="J78" s="51">
        <f>H78*1.5</f>
        <v>51.75</v>
      </c>
    </row>
    <row r="79" spans="1:10" x14ac:dyDescent="0.3">
      <c r="A79" s="44" t="s">
        <v>27</v>
      </c>
      <c r="B79" s="44" t="s">
        <v>260</v>
      </c>
      <c r="C79" s="44" t="s">
        <v>185</v>
      </c>
      <c r="D79" s="44" t="s">
        <v>186</v>
      </c>
      <c r="E79" s="45">
        <v>32452</v>
      </c>
      <c r="F79" s="44" t="s">
        <v>17</v>
      </c>
      <c r="G79" s="44">
        <v>40</v>
      </c>
      <c r="H79" s="46">
        <v>34.5</v>
      </c>
      <c r="I79" s="46">
        <f>G79*H79</f>
        <v>1380</v>
      </c>
      <c r="J79" s="47">
        <f>H79*1.5</f>
        <v>51.75</v>
      </c>
    </row>
    <row r="80" spans="1:10" x14ac:dyDescent="0.3">
      <c r="A80" s="48" t="s">
        <v>27</v>
      </c>
      <c r="B80" s="48" t="s">
        <v>252</v>
      </c>
      <c r="C80" s="48" t="s">
        <v>60</v>
      </c>
      <c r="D80" s="48" t="s">
        <v>61</v>
      </c>
      <c r="E80" s="49">
        <v>40525</v>
      </c>
      <c r="F80" s="48" t="s">
        <v>12</v>
      </c>
      <c r="G80" s="48">
        <v>40</v>
      </c>
      <c r="H80" s="50">
        <v>34.5</v>
      </c>
      <c r="I80" s="50">
        <f>G80*H80</f>
        <v>1380</v>
      </c>
      <c r="J80" s="51">
        <f>H80*1.5</f>
        <v>51.75</v>
      </c>
    </row>
    <row r="81" spans="1:10" x14ac:dyDescent="0.3">
      <c r="A81" s="44" t="s">
        <v>27</v>
      </c>
      <c r="B81" s="44" t="s">
        <v>258</v>
      </c>
      <c r="C81" s="44" t="s">
        <v>163</v>
      </c>
      <c r="D81" s="44" t="s">
        <v>164</v>
      </c>
      <c r="E81" s="45">
        <v>39369</v>
      </c>
      <c r="F81" s="44" t="s">
        <v>17</v>
      </c>
      <c r="G81" s="44">
        <v>40</v>
      </c>
      <c r="H81" s="46">
        <v>35</v>
      </c>
      <c r="I81" s="46">
        <f>G81*H81</f>
        <v>1400</v>
      </c>
      <c r="J81" s="47">
        <f>H81*1.5</f>
        <v>52.5</v>
      </c>
    </row>
    <row r="82" spans="1:10" x14ac:dyDescent="0.3">
      <c r="A82" s="48" t="s">
        <v>8</v>
      </c>
      <c r="B82" s="48" t="s">
        <v>218</v>
      </c>
      <c r="C82" s="48" t="s">
        <v>178</v>
      </c>
      <c r="D82" s="48" t="s">
        <v>179</v>
      </c>
      <c r="E82" s="49">
        <v>40542</v>
      </c>
      <c r="F82" s="48" t="s">
        <v>72</v>
      </c>
      <c r="G82" s="48">
        <v>40</v>
      </c>
      <c r="H82" s="50">
        <v>36.5</v>
      </c>
      <c r="I82" s="50">
        <f>G82*H82</f>
        <v>1460</v>
      </c>
      <c r="J82" s="51">
        <f>H82*1.5</f>
        <v>54.75</v>
      </c>
    </row>
    <row r="83" spans="1:10" x14ac:dyDescent="0.3">
      <c r="A83" s="44" t="s">
        <v>18</v>
      </c>
      <c r="B83" s="44" t="s">
        <v>209</v>
      </c>
      <c r="C83" s="44" t="s">
        <v>57</v>
      </c>
      <c r="D83" s="44" t="s">
        <v>58</v>
      </c>
      <c r="E83" s="45">
        <v>38222</v>
      </c>
      <c r="F83" s="44" t="s">
        <v>43</v>
      </c>
      <c r="G83" s="44">
        <v>40</v>
      </c>
      <c r="H83" s="46">
        <v>36.5</v>
      </c>
      <c r="I83" s="46">
        <f>G83*H83</f>
        <v>1460</v>
      </c>
      <c r="J83" s="47">
        <f>H83*1.5</f>
        <v>54.75</v>
      </c>
    </row>
    <row r="84" spans="1:10" x14ac:dyDescent="0.3">
      <c r="A84" s="48" t="s">
        <v>31</v>
      </c>
      <c r="B84" s="48" t="s">
        <v>50</v>
      </c>
      <c r="C84" s="48" t="s">
        <v>51</v>
      </c>
      <c r="D84" s="48" t="s">
        <v>52</v>
      </c>
      <c r="E84" s="49">
        <v>38995</v>
      </c>
      <c r="F84" s="48" t="s">
        <v>12</v>
      </c>
      <c r="G84" s="48">
        <v>40</v>
      </c>
      <c r="H84" s="50">
        <v>36.5</v>
      </c>
      <c r="I84" s="50">
        <f>G84*H84</f>
        <v>1460</v>
      </c>
      <c r="J84" s="51">
        <f>H84*1.5</f>
        <v>54.75</v>
      </c>
    </row>
    <row r="85" spans="1:10" x14ac:dyDescent="0.3">
      <c r="A85" s="44" t="s">
        <v>27</v>
      </c>
      <c r="B85" s="44" t="s">
        <v>259</v>
      </c>
      <c r="C85" s="44" t="s">
        <v>175</v>
      </c>
      <c r="D85" s="44" t="s">
        <v>176</v>
      </c>
      <c r="E85" s="45">
        <v>39383</v>
      </c>
      <c r="F85" s="44" t="s">
        <v>26</v>
      </c>
      <c r="G85" s="44">
        <v>40</v>
      </c>
      <c r="H85" s="46">
        <v>36.5</v>
      </c>
      <c r="I85" s="46">
        <f>G85*H85</f>
        <v>1460</v>
      </c>
      <c r="J85" s="47">
        <f>H85*1.5</f>
        <v>54.75</v>
      </c>
    </row>
    <row r="86" spans="1:10" x14ac:dyDescent="0.3">
      <c r="A86" s="48" t="s">
        <v>13</v>
      </c>
      <c r="B86" s="48" t="s">
        <v>249</v>
      </c>
      <c r="C86" s="48" t="s">
        <v>136</v>
      </c>
      <c r="D86" s="48" t="s">
        <v>137</v>
      </c>
      <c r="E86" s="49">
        <v>39000</v>
      </c>
      <c r="F86" s="48" t="s">
        <v>72</v>
      </c>
      <c r="G86" s="48">
        <v>40</v>
      </c>
      <c r="H86" s="50">
        <v>36.5</v>
      </c>
      <c r="I86" s="50">
        <f>G86*H86</f>
        <v>1460</v>
      </c>
      <c r="J86" s="51">
        <f>H86*1.5</f>
        <v>54.75</v>
      </c>
    </row>
    <row r="87" spans="1:10" x14ac:dyDescent="0.3">
      <c r="A87" s="44" t="s">
        <v>22</v>
      </c>
      <c r="B87" s="44" t="s">
        <v>28</v>
      </c>
      <c r="C87" s="44" t="s">
        <v>70</v>
      </c>
      <c r="D87" s="44" t="s">
        <v>71</v>
      </c>
      <c r="E87" s="45">
        <v>39836</v>
      </c>
      <c r="F87" s="44" t="s">
        <v>72</v>
      </c>
      <c r="G87" s="44">
        <v>40</v>
      </c>
      <c r="H87" s="46">
        <v>36.5</v>
      </c>
      <c r="I87" s="46">
        <f>G87*H87</f>
        <v>1460</v>
      </c>
      <c r="J87" s="47">
        <f>H87*1.5</f>
        <v>54.75</v>
      </c>
    </row>
    <row r="88" spans="1:10" x14ac:dyDescent="0.3">
      <c r="A88" s="48" t="s">
        <v>31</v>
      </c>
      <c r="B88" s="48" t="s">
        <v>232</v>
      </c>
      <c r="C88" s="48" t="s">
        <v>75</v>
      </c>
      <c r="D88" s="48" t="s">
        <v>76</v>
      </c>
      <c r="E88" s="49">
        <v>38479</v>
      </c>
      <c r="F88" s="48" t="s">
        <v>43</v>
      </c>
      <c r="G88" s="48">
        <v>40</v>
      </c>
      <c r="H88" s="50">
        <v>37</v>
      </c>
      <c r="I88" s="50">
        <f>G88*H88</f>
        <v>1480</v>
      </c>
      <c r="J88" s="51">
        <f>H88*1.5</f>
        <v>55.5</v>
      </c>
    </row>
    <row r="89" spans="1:10" x14ac:dyDescent="0.3">
      <c r="A89" s="44" t="s">
        <v>22</v>
      </c>
      <c r="B89" s="44" t="s">
        <v>225</v>
      </c>
      <c r="C89" s="44" t="s">
        <v>152</v>
      </c>
      <c r="D89" s="44" t="s">
        <v>153</v>
      </c>
      <c r="E89" s="45">
        <v>39435</v>
      </c>
      <c r="F89" s="44" t="s">
        <v>43</v>
      </c>
      <c r="G89" s="44">
        <v>40</v>
      </c>
      <c r="H89" s="46">
        <v>37</v>
      </c>
      <c r="I89" s="46">
        <f>G89*H89</f>
        <v>1480</v>
      </c>
      <c r="J89" s="47">
        <f>H89*1.5</f>
        <v>55.5</v>
      </c>
    </row>
    <row r="90" spans="1:10" x14ac:dyDescent="0.3">
      <c r="A90" s="48" t="s">
        <v>8</v>
      </c>
      <c r="B90" s="48" t="s">
        <v>214</v>
      </c>
      <c r="C90" s="48" t="s">
        <v>215</v>
      </c>
      <c r="D90" s="48" t="s">
        <v>147</v>
      </c>
      <c r="E90" s="49">
        <v>40040</v>
      </c>
      <c r="F90" s="48" t="s">
        <v>17</v>
      </c>
      <c r="G90" s="48">
        <v>40</v>
      </c>
      <c r="H90" s="50">
        <v>37</v>
      </c>
      <c r="I90" s="50">
        <f>G90*H90</f>
        <v>1480</v>
      </c>
      <c r="J90" s="51">
        <f>H90*1.5</f>
        <v>55.5</v>
      </c>
    </row>
    <row r="91" spans="1:10" x14ac:dyDescent="0.3">
      <c r="A91" s="44" t="s">
        <v>8</v>
      </c>
      <c r="B91" s="44" t="s">
        <v>214</v>
      </c>
      <c r="C91" s="44" t="s">
        <v>215</v>
      </c>
      <c r="D91" s="44" t="s">
        <v>147</v>
      </c>
      <c r="E91" s="45">
        <v>40040</v>
      </c>
      <c r="F91" s="44" t="s">
        <v>72</v>
      </c>
      <c r="G91" s="44">
        <v>40</v>
      </c>
      <c r="H91" s="46">
        <v>37</v>
      </c>
      <c r="I91" s="46">
        <f>G91*H91</f>
        <v>1480</v>
      </c>
      <c r="J91" s="47">
        <f>H91*1.5</f>
        <v>55.5</v>
      </c>
    </row>
    <row r="92" spans="1:10" x14ac:dyDescent="0.3">
      <c r="A92" s="48" t="s">
        <v>8</v>
      </c>
      <c r="B92" s="48" t="s">
        <v>214</v>
      </c>
      <c r="C92" s="48" t="s">
        <v>215</v>
      </c>
      <c r="D92" s="48" t="s">
        <v>147</v>
      </c>
      <c r="E92" s="49">
        <v>40040</v>
      </c>
      <c r="F92" s="48" t="s">
        <v>17</v>
      </c>
      <c r="G92" s="48">
        <v>40</v>
      </c>
      <c r="H92" s="50">
        <v>37</v>
      </c>
      <c r="I92" s="50">
        <f>G92*H92</f>
        <v>1480</v>
      </c>
      <c r="J92" s="51">
        <f>H92*1.5</f>
        <v>55.5</v>
      </c>
    </row>
    <row r="93" spans="1:10" x14ac:dyDescent="0.3">
      <c r="A93" s="44" t="s">
        <v>13</v>
      </c>
      <c r="B93" s="44" t="s">
        <v>221</v>
      </c>
      <c r="C93" s="44" t="s">
        <v>148</v>
      </c>
      <c r="D93" s="44" t="s">
        <v>149</v>
      </c>
      <c r="E93" s="45">
        <v>38268</v>
      </c>
      <c r="F93" s="44" t="s">
        <v>43</v>
      </c>
      <c r="G93" s="44">
        <v>40</v>
      </c>
      <c r="H93" s="46">
        <v>37</v>
      </c>
      <c r="I93" s="46">
        <f>G93*H93</f>
        <v>1480</v>
      </c>
      <c r="J93" s="47">
        <f>H93*1.5</f>
        <v>55.5</v>
      </c>
    </row>
    <row r="94" spans="1:10" x14ac:dyDescent="0.3">
      <c r="A94" s="48" t="s">
        <v>18</v>
      </c>
      <c r="B94" s="48" t="s">
        <v>244</v>
      </c>
      <c r="C94" s="48" t="s">
        <v>150</v>
      </c>
      <c r="D94" s="48" t="s">
        <v>151</v>
      </c>
      <c r="E94" s="49">
        <v>40699</v>
      </c>
      <c r="F94" s="48" t="s">
        <v>17</v>
      </c>
      <c r="G94" s="48">
        <v>35</v>
      </c>
      <c r="H94" s="50">
        <v>39</v>
      </c>
      <c r="I94" s="50">
        <f>G94*H94</f>
        <v>1365</v>
      </c>
      <c r="J94" s="51">
        <f>H94*1.5</f>
        <v>58.5</v>
      </c>
    </row>
    <row r="95" spans="1:10" x14ac:dyDescent="0.3">
      <c r="A95" s="44" t="s">
        <v>31</v>
      </c>
      <c r="B95" s="44" t="s">
        <v>236</v>
      </c>
      <c r="C95" s="44" t="s">
        <v>120</v>
      </c>
      <c r="D95" s="44" t="s">
        <v>121</v>
      </c>
      <c r="E95" s="45">
        <v>31494</v>
      </c>
      <c r="F95" s="44" t="s">
        <v>17</v>
      </c>
      <c r="G95" s="44">
        <v>35</v>
      </c>
      <c r="H95" s="46">
        <v>39</v>
      </c>
      <c r="I95" s="46">
        <f>G95*H95</f>
        <v>1365</v>
      </c>
      <c r="J95" s="47">
        <f>H95*1.5</f>
        <v>58.5</v>
      </c>
    </row>
    <row r="96" spans="1:10" x14ac:dyDescent="0.3">
      <c r="A96" s="48" t="s">
        <v>18</v>
      </c>
      <c r="B96" s="48" t="s">
        <v>243</v>
      </c>
      <c r="C96" s="48" t="s">
        <v>114</v>
      </c>
      <c r="D96" s="48" t="s">
        <v>115</v>
      </c>
      <c r="E96" s="49">
        <v>31427</v>
      </c>
      <c r="F96" s="48" t="s">
        <v>26</v>
      </c>
      <c r="G96" s="48">
        <v>35</v>
      </c>
      <c r="H96" s="50">
        <v>39</v>
      </c>
      <c r="I96" s="50">
        <f>G96*H96</f>
        <v>1365</v>
      </c>
      <c r="J96" s="51">
        <f>H96*1.5</f>
        <v>58.5</v>
      </c>
    </row>
    <row r="97" spans="1:10" x14ac:dyDescent="0.3">
      <c r="A97" s="44" t="s">
        <v>13</v>
      </c>
      <c r="B97" s="44" t="s">
        <v>14</v>
      </c>
      <c r="C97" s="44" t="s">
        <v>15</v>
      </c>
      <c r="D97" s="44" t="s">
        <v>16</v>
      </c>
      <c r="E97" s="45">
        <v>38018</v>
      </c>
      <c r="F97" s="44" t="s">
        <v>17</v>
      </c>
      <c r="G97" s="44">
        <v>35</v>
      </c>
      <c r="H97" s="46">
        <v>39</v>
      </c>
      <c r="I97" s="46">
        <f>G97*H97</f>
        <v>1365</v>
      </c>
      <c r="J97" s="47">
        <f>H97*1.5</f>
        <v>58.5</v>
      </c>
    </row>
    <row r="98" spans="1:10" x14ac:dyDescent="0.3">
      <c r="A98" s="48" t="s">
        <v>31</v>
      </c>
      <c r="B98" s="48" t="s">
        <v>50</v>
      </c>
      <c r="C98" s="48" t="s">
        <v>187</v>
      </c>
      <c r="D98" s="48" t="s">
        <v>188</v>
      </c>
      <c r="E98" s="49">
        <v>32839</v>
      </c>
      <c r="F98" s="48" t="s">
        <v>26</v>
      </c>
      <c r="G98" s="48">
        <v>42</v>
      </c>
      <c r="H98" s="50">
        <v>39</v>
      </c>
      <c r="I98" s="50">
        <f>G98*H98</f>
        <v>1638</v>
      </c>
      <c r="J98" s="51">
        <f>H98*1.5</f>
        <v>58.5</v>
      </c>
    </row>
    <row r="99" spans="1:10" x14ac:dyDescent="0.3">
      <c r="A99" s="44" t="s">
        <v>31</v>
      </c>
      <c r="B99" s="44" t="s">
        <v>239</v>
      </c>
      <c r="C99" s="44" t="s">
        <v>263</v>
      </c>
      <c r="D99" s="44" t="s">
        <v>198</v>
      </c>
      <c r="E99" s="45">
        <v>39075</v>
      </c>
      <c r="F99" s="44" t="s">
        <v>12</v>
      </c>
      <c r="G99" s="44">
        <v>35.5</v>
      </c>
      <c r="H99" s="46">
        <v>45</v>
      </c>
      <c r="I99" s="46">
        <f>G99*H99</f>
        <v>1597.5</v>
      </c>
      <c r="J99" s="47">
        <f>H99*1.5</f>
        <v>67.5</v>
      </c>
    </row>
    <row r="100" spans="1:10" x14ac:dyDescent="0.3">
      <c r="A100" s="48" t="s">
        <v>8</v>
      </c>
      <c r="B100" s="48" t="s">
        <v>40</v>
      </c>
      <c r="C100" s="48" t="s">
        <v>134</v>
      </c>
      <c r="D100" s="48" t="s">
        <v>135</v>
      </c>
      <c r="E100" s="49">
        <v>30577</v>
      </c>
      <c r="F100" s="48" t="s">
        <v>72</v>
      </c>
      <c r="G100" s="48">
        <v>40</v>
      </c>
      <c r="H100" s="50">
        <v>45</v>
      </c>
      <c r="I100" s="50">
        <f>G100*H100</f>
        <v>1800</v>
      </c>
      <c r="J100" s="51">
        <f>H100*1.5</f>
        <v>67.5</v>
      </c>
    </row>
    <row r="101" spans="1:10" x14ac:dyDescent="0.3">
      <c r="A101" s="44" t="s">
        <v>18</v>
      </c>
      <c r="B101" s="44" t="s">
        <v>235</v>
      </c>
      <c r="C101" s="44" t="s">
        <v>181</v>
      </c>
      <c r="D101" s="44" t="s">
        <v>182</v>
      </c>
      <c r="E101" s="45">
        <v>33615</v>
      </c>
      <c r="F101" s="44" t="s">
        <v>17</v>
      </c>
      <c r="G101" s="44">
        <v>40</v>
      </c>
      <c r="H101" s="46">
        <v>45</v>
      </c>
      <c r="I101" s="46">
        <f>G101*H101</f>
        <v>1800</v>
      </c>
      <c r="J101" s="47">
        <f>H101*1.5</f>
        <v>67.5</v>
      </c>
    </row>
    <row r="102" spans="1:10" x14ac:dyDescent="0.3">
      <c r="A102" s="48" t="s">
        <v>8</v>
      </c>
      <c r="B102" s="48" t="s">
        <v>219</v>
      </c>
      <c r="C102" s="48" t="s">
        <v>199</v>
      </c>
      <c r="D102" s="48" t="s">
        <v>200</v>
      </c>
      <c r="E102" s="49">
        <v>39094</v>
      </c>
      <c r="F102" s="48" t="s">
        <v>72</v>
      </c>
      <c r="G102" s="48">
        <v>42</v>
      </c>
      <c r="H102" s="50">
        <v>45</v>
      </c>
      <c r="I102" s="50">
        <f>G102*H102</f>
        <v>1890</v>
      </c>
      <c r="J102" s="51">
        <f>H102*1.5</f>
        <v>67.5</v>
      </c>
    </row>
    <row r="103" spans="1:10" x14ac:dyDescent="0.3">
      <c r="A103" s="44" t="s">
        <v>18</v>
      </c>
      <c r="B103" s="44" t="s">
        <v>235</v>
      </c>
      <c r="C103" s="44" t="s">
        <v>181</v>
      </c>
      <c r="D103" s="44" t="s">
        <v>182</v>
      </c>
      <c r="E103" s="45">
        <v>33615</v>
      </c>
      <c r="F103" s="44" t="s">
        <v>17</v>
      </c>
      <c r="G103" s="44">
        <v>40</v>
      </c>
      <c r="H103" s="46">
        <v>45</v>
      </c>
      <c r="I103" s="46">
        <f>G103*H103</f>
        <v>1800</v>
      </c>
      <c r="J103" s="47">
        <f>H103*1.5</f>
        <v>67.5</v>
      </c>
    </row>
    <row r="104" spans="1:10" x14ac:dyDescent="0.3">
      <c r="A104" s="48" t="s">
        <v>22</v>
      </c>
      <c r="B104" s="48" t="s">
        <v>23</v>
      </c>
      <c r="C104" s="48" t="s">
        <v>24</v>
      </c>
      <c r="D104" s="48" t="s">
        <v>25</v>
      </c>
      <c r="E104" s="49">
        <v>40641</v>
      </c>
      <c r="F104" s="48" t="s">
        <v>26</v>
      </c>
      <c r="G104" s="48">
        <v>40</v>
      </c>
      <c r="H104" s="50">
        <v>47</v>
      </c>
      <c r="I104" s="50">
        <f>G104*H104</f>
        <v>1880</v>
      </c>
      <c r="J104" s="51">
        <f>H104*1.5</f>
        <v>70.5</v>
      </c>
    </row>
    <row r="105" spans="1:10" x14ac:dyDescent="0.3">
      <c r="A105" s="44" t="s">
        <v>22</v>
      </c>
      <c r="B105" s="44" t="s">
        <v>23</v>
      </c>
      <c r="C105" s="44" t="s">
        <v>24</v>
      </c>
      <c r="D105" s="44" t="s">
        <v>25</v>
      </c>
      <c r="E105" s="45">
        <v>40641</v>
      </c>
      <c r="F105" s="44" t="s">
        <v>26</v>
      </c>
      <c r="G105" s="44">
        <v>40</v>
      </c>
      <c r="H105" s="46">
        <v>47</v>
      </c>
      <c r="I105" s="46">
        <f>G105*H105</f>
        <v>1880</v>
      </c>
      <c r="J105" s="47">
        <f>H105*1.5</f>
        <v>70.5</v>
      </c>
    </row>
    <row r="106" spans="1:10" x14ac:dyDescent="0.3">
      <c r="A106" s="48" t="s">
        <v>13</v>
      </c>
      <c r="B106" s="48" t="s">
        <v>218</v>
      </c>
      <c r="C106" s="48" t="s">
        <v>169</v>
      </c>
      <c r="D106" s="48" t="s">
        <v>170</v>
      </c>
      <c r="E106" s="49">
        <v>38822</v>
      </c>
      <c r="F106" s="48" t="s">
        <v>17</v>
      </c>
      <c r="G106" s="48">
        <v>40</v>
      </c>
      <c r="H106" s="50">
        <v>48</v>
      </c>
      <c r="I106" s="50">
        <f>G106*H106</f>
        <v>1920</v>
      </c>
      <c r="J106" s="51">
        <f>H106*1.5</f>
        <v>72</v>
      </c>
    </row>
    <row r="107" spans="1:10" x14ac:dyDescent="0.3">
      <c r="A107" s="44" t="s">
        <v>18</v>
      </c>
      <c r="B107" s="44" t="s">
        <v>241</v>
      </c>
      <c r="C107" s="44" t="s">
        <v>93</v>
      </c>
      <c r="D107" s="44" t="s">
        <v>94</v>
      </c>
      <c r="E107" s="45">
        <v>40241</v>
      </c>
      <c r="F107" s="44" t="s">
        <v>43</v>
      </c>
      <c r="G107" s="44">
        <v>40</v>
      </c>
      <c r="H107" s="46">
        <v>48</v>
      </c>
      <c r="I107" s="46">
        <f>G107*H107</f>
        <v>1920</v>
      </c>
      <c r="J107" s="47">
        <f>H107*1.5</f>
        <v>72</v>
      </c>
    </row>
    <row r="108" spans="1:10" x14ac:dyDescent="0.3">
      <c r="A108" s="48" t="s">
        <v>18</v>
      </c>
      <c r="B108" s="48" t="s">
        <v>47</v>
      </c>
      <c r="C108" s="48" t="s">
        <v>87</v>
      </c>
      <c r="D108" s="48" t="s">
        <v>193</v>
      </c>
      <c r="E108" s="49">
        <v>40568</v>
      </c>
      <c r="F108" s="48" t="s">
        <v>17</v>
      </c>
      <c r="G108" s="48">
        <v>35.5</v>
      </c>
      <c r="H108" s="50">
        <v>50</v>
      </c>
      <c r="I108" s="50">
        <f>G108*H108</f>
        <v>1775</v>
      </c>
      <c r="J108" s="51">
        <f>H108*1.5</f>
        <v>75</v>
      </c>
    </row>
    <row r="109" spans="1:10" x14ac:dyDescent="0.3">
      <c r="A109" s="44" t="s">
        <v>31</v>
      </c>
      <c r="B109" s="44" t="s">
        <v>35</v>
      </c>
      <c r="C109" s="44" t="s">
        <v>165</v>
      </c>
      <c r="D109" s="44" t="s">
        <v>166</v>
      </c>
      <c r="E109" s="45">
        <v>40402</v>
      </c>
      <c r="F109" s="44" t="s">
        <v>26</v>
      </c>
      <c r="G109" s="44">
        <v>35</v>
      </c>
      <c r="H109" s="46">
        <v>50</v>
      </c>
      <c r="I109" s="46">
        <f>G109*H109</f>
        <v>1750</v>
      </c>
      <c r="J109" s="47">
        <f>H109*1.5</f>
        <v>75</v>
      </c>
    </row>
    <row r="110" spans="1:10" x14ac:dyDescent="0.3">
      <c r="A110" s="48" t="s">
        <v>13</v>
      </c>
      <c r="B110" s="48" t="s">
        <v>35</v>
      </c>
      <c r="C110" s="48" t="s">
        <v>55</v>
      </c>
      <c r="D110" s="48" t="s">
        <v>56</v>
      </c>
      <c r="E110" s="49">
        <v>38085</v>
      </c>
      <c r="F110" s="48" t="s">
        <v>72</v>
      </c>
      <c r="G110" s="48">
        <v>40</v>
      </c>
      <c r="H110" s="50">
        <v>52</v>
      </c>
      <c r="I110" s="50">
        <f>G110*H110</f>
        <v>2080</v>
      </c>
      <c r="J110" s="51">
        <f>H110*1.5</f>
        <v>78</v>
      </c>
    </row>
    <row r="111" spans="1:10" x14ac:dyDescent="0.3">
      <c r="A111" s="44" t="s">
        <v>18</v>
      </c>
      <c r="B111" s="44" t="s">
        <v>211</v>
      </c>
      <c r="C111" s="44" t="s">
        <v>138</v>
      </c>
      <c r="D111" s="44" t="s">
        <v>139</v>
      </c>
      <c r="E111" s="45">
        <v>39001</v>
      </c>
      <c r="F111" s="44" t="s">
        <v>17</v>
      </c>
      <c r="G111" s="44">
        <v>35.5</v>
      </c>
      <c r="H111" s="46">
        <v>55</v>
      </c>
      <c r="I111" s="46">
        <f>G111*H111</f>
        <v>1952.5</v>
      </c>
      <c r="J111" s="47">
        <f>H111*1.5</f>
        <v>82.5</v>
      </c>
    </row>
    <row r="112" spans="1:10" x14ac:dyDescent="0.3">
      <c r="A112" s="48" t="s">
        <v>13</v>
      </c>
      <c r="B112" s="48" t="s">
        <v>222</v>
      </c>
      <c r="C112" s="48" t="s">
        <v>201</v>
      </c>
      <c r="D112" s="48" t="s">
        <v>202</v>
      </c>
      <c r="E112" s="49">
        <v>39411</v>
      </c>
      <c r="F112" s="48" t="s">
        <v>17</v>
      </c>
      <c r="G112" s="48">
        <v>35.5</v>
      </c>
      <c r="H112" s="50">
        <v>55</v>
      </c>
      <c r="I112" s="50">
        <f>G112*H112</f>
        <v>1952.5</v>
      </c>
      <c r="J112" s="51">
        <f>H112*1.5</f>
        <v>82.5</v>
      </c>
    </row>
    <row r="113" spans="1:10" x14ac:dyDescent="0.3">
      <c r="A113" s="44" t="s">
        <v>13</v>
      </c>
      <c r="B113" s="44" t="s">
        <v>220</v>
      </c>
      <c r="C113" s="44" t="s">
        <v>79</v>
      </c>
      <c r="D113" s="44" t="s">
        <v>80</v>
      </c>
      <c r="E113" s="45">
        <v>39228</v>
      </c>
      <c r="F113" s="44" t="s">
        <v>12</v>
      </c>
      <c r="G113" s="44">
        <v>38</v>
      </c>
      <c r="H113" s="46">
        <v>55</v>
      </c>
      <c r="I113" s="46">
        <f>G113*H113</f>
        <v>2090</v>
      </c>
      <c r="J113" s="47">
        <f>H113*1.5</f>
        <v>82.5</v>
      </c>
    </row>
    <row r="114" spans="1:10" x14ac:dyDescent="0.3">
      <c r="A114" s="48" t="s">
        <v>22</v>
      </c>
      <c r="B114" s="48" t="s">
        <v>224</v>
      </c>
      <c r="C114" s="48" t="s">
        <v>116</v>
      </c>
      <c r="D114" s="48" t="s">
        <v>117</v>
      </c>
      <c r="E114" s="49">
        <v>32819</v>
      </c>
      <c r="F114" s="48" t="s">
        <v>17</v>
      </c>
      <c r="G114" s="48">
        <v>35</v>
      </c>
      <c r="H114" s="50">
        <v>60</v>
      </c>
      <c r="I114" s="50">
        <f>G114*H114</f>
        <v>2100</v>
      </c>
      <c r="J114" s="51">
        <f>H114*1.5</f>
        <v>90</v>
      </c>
    </row>
    <row r="115" spans="1:10" x14ac:dyDescent="0.3">
      <c r="A115" s="44" t="s">
        <v>8</v>
      </c>
      <c r="B115" s="44" t="s">
        <v>124</v>
      </c>
      <c r="C115" s="44" t="s">
        <v>189</v>
      </c>
      <c r="D115" s="44" t="s">
        <v>190</v>
      </c>
      <c r="E115" s="45">
        <v>40610</v>
      </c>
      <c r="F115" s="44" t="s">
        <v>12</v>
      </c>
      <c r="G115" s="44">
        <v>40</v>
      </c>
      <c r="H115" s="46">
        <v>60</v>
      </c>
      <c r="I115" s="46">
        <f>G115*H115</f>
        <v>2400</v>
      </c>
      <c r="J115" s="47">
        <f>H115*1.5</f>
        <v>90</v>
      </c>
    </row>
    <row r="116" spans="1:10" x14ac:dyDescent="0.3">
      <c r="A116" s="48" t="s">
        <v>8</v>
      </c>
      <c r="B116" s="48" t="s">
        <v>124</v>
      </c>
      <c r="C116" s="48" t="s">
        <v>189</v>
      </c>
      <c r="D116" s="48" t="s">
        <v>190</v>
      </c>
      <c r="E116" s="49">
        <v>40610</v>
      </c>
      <c r="F116" s="48" t="s">
        <v>72</v>
      </c>
      <c r="G116" s="48">
        <v>40</v>
      </c>
      <c r="H116" s="50">
        <v>60</v>
      </c>
      <c r="I116" s="50">
        <f>G116*H116</f>
        <v>2400</v>
      </c>
      <c r="J116" s="51">
        <f>H116*1.5</f>
        <v>90</v>
      </c>
    </row>
    <row r="117" spans="1:10" ht="17.25" thickBot="1" x14ac:dyDescent="0.35">
      <c r="A117" s="44" t="s">
        <v>22</v>
      </c>
      <c r="B117" s="44" t="s">
        <v>224</v>
      </c>
      <c r="C117" s="44" t="s">
        <v>116</v>
      </c>
      <c r="D117" s="44" t="s">
        <v>117</v>
      </c>
      <c r="E117" s="45">
        <v>32819</v>
      </c>
      <c r="F117" s="44" t="s">
        <v>17</v>
      </c>
      <c r="G117" s="44">
        <v>35</v>
      </c>
      <c r="H117" s="46">
        <v>60</v>
      </c>
      <c r="I117" s="46">
        <f>G117*H117</f>
        <v>2100</v>
      </c>
      <c r="J117" s="47">
        <f>H117*1.5</f>
        <v>90</v>
      </c>
    </row>
    <row r="118" spans="1:10" ht="17.25" thickTop="1" x14ac:dyDescent="0.3">
      <c r="A118" s="52" t="s">
        <v>294</v>
      </c>
      <c r="B118" s="52"/>
      <c r="C118" s="52"/>
      <c r="D118" s="52"/>
      <c r="E118" s="52"/>
      <c r="F118" s="52"/>
      <c r="G118" s="52"/>
      <c r="H118" s="53">
        <f>SUBTOTAL(101,'Project 1'!$H$14:$H$117)</f>
        <v>32.674326923076926</v>
      </c>
      <c r="I118" s="52"/>
      <c r="J118" s="54">
        <f>SUBTOTAL(109,'Project 1'!$J$14:$J$117)</f>
        <v>5097.1949999999997</v>
      </c>
    </row>
  </sheetData>
  <mergeCells count="9">
    <mergeCell ref="A1:I1"/>
    <mergeCell ref="A11:I11"/>
    <mergeCell ref="B8:I8"/>
    <mergeCell ref="B5:I5"/>
    <mergeCell ref="B4:I4"/>
    <mergeCell ref="B3:I3"/>
    <mergeCell ref="B2:I2"/>
    <mergeCell ref="B7:I7"/>
    <mergeCell ref="B6:I6"/>
  </mergeCells>
  <pageMargins left="0.7" right="0.7" top="0.75" bottom="0.75" header="0.3" footer="0.3"/>
  <pageSetup orientation="portrait" r:id="rId1"/>
  <headerFooter>
    <oddFooter>Prepared by Jen McBee &amp;D&amp;RPage &amp;P</oddFooter>
  </headerFooter>
  <ignoredErrors>
    <ignoredError sqref="A2:A8"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A2"/>
  <sheetViews>
    <sheetView workbookViewId="0">
      <selection activeCell="A15" sqref="A15"/>
    </sheetView>
  </sheetViews>
  <sheetFormatPr defaultColWidth="9" defaultRowHeight="16.5" x14ac:dyDescent="0.3"/>
  <cols>
    <col min="1" max="1" width="100.5" style="15" customWidth="1"/>
    <col min="2" max="16384" width="9" style="15"/>
  </cols>
  <sheetData>
    <row r="1" spans="1:1" ht="26.25" x14ac:dyDescent="0.4">
      <c r="A1" s="14" t="s">
        <v>282</v>
      </c>
    </row>
    <row r="2" spans="1:1" ht="76.5" customHeight="1" x14ac:dyDescent="0.3">
      <c r="A2" s="16" t="s">
        <v>283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Project 1</vt:lpstr>
      <vt:lpstr>DISCLAIMER</vt:lpstr>
      <vt:lpstr>DOH</vt:lpstr>
      <vt:lpstr>GROSS_PAY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cp:lastPrinted>2016-09-05T17:51:33Z</cp:lastPrinted>
  <dcterms:created xsi:type="dcterms:W3CDTF">2016-08-06T20:03:30Z</dcterms:created>
  <dcterms:modified xsi:type="dcterms:W3CDTF">2022-06-30T15:58:18Z</dcterms:modified>
</cp:coreProperties>
</file>