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df" ContentType="application/pd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autoCompressPictures="0" defaultThemeVersion="124226"/>
  <mc:AlternateContent xmlns:mc="http://schemas.openxmlformats.org/markup-compatibility/2006">
    <mc:Choice Requires="x15">
      <x15ac:absPath xmlns:x15ac="http://schemas.microsoft.com/office/spreadsheetml/2010/11/ac" url="C:\Users\Jen\Documents\Microsoft 365 Apps\Excel Associate\Exercise Files uploaded to Box\Chapter 5\"/>
    </mc:Choice>
  </mc:AlternateContent>
  <xr:revisionPtr revIDLastSave="0" documentId="8_{4571CE47-0A68-4FF7-834A-F5974259A70B}" xr6:coauthVersionLast="47" xr6:coauthVersionMax="47" xr10:uidLastSave="{00000000-0000-0000-0000-000000000000}"/>
  <bookViews>
    <workbookView xWindow="-120" yWindow="-120" windowWidth="20640" windowHeight="11040" tabRatio="912" xr2:uid="{00000000-000D-0000-FFFF-FFFF00000000}"/>
  </bookViews>
  <sheets>
    <sheet name="Invoices" sheetId="7" r:id="rId1"/>
    <sheet name="Q1 Commission" sheetId="14" r:id="rId2"/>
    <sheet name="Payroll" sheetId="13" r:id="rId3"/>
    <sheet name="DISCLAIMER" sheetId="10" r:id="rId4"/>
  </sheets>
  <definedNames>
    <definedName name="Abrams_Sales">'Q1 Commission'!$B$12</definedName>
    <definedName name="Buckleitner_Sales">'Q1 Commission'!$B$10</definedName>
    <definedName name="Cohen_Sales">'Q1 Commission'!$B$13</definedName>
    <definedName name="Colvin_Sales">'Q1 Commission'!$B$4</definedName>
    <definedName name="Coules_Sales">'Q1 Commission'!$B$11</definedName>
    <definedName name="Dean_Sales">'Q1 Commission'!$B$5</definedName>
    <definedName name="Deshpande_Sales">'Q1 Commission'!$B$18</definedName>
    <definedName name="DeTorres_Sales">'Q1 Commission'!$B$19</definedName>
    <definedName name="Dugan_Sales">'Q1 Commission'!$B$15</definedName>
    <definedName name="Fitts_Sales">'Q1 Commission'!$B$7</definedName>
    <definedName name="Holt_Sales">'Q1 Commission'!$B$9</definedName>
    <definedName name="Jorgensen_Sales">'Q1 Commission'!$B$8</definedName>
    <definedName name="Kreanow_Sales">'Q1 Commission'!$B$16</definedName>
    <definedName name="Leung_Sales">'Q1 Commission'!$B$14</definedName>
    <definedName name="Liebowitz_Sales">'Q1 Commission'!$B$17</definedName>
    <definedName name="Lowenfeld_Sales">'Q1 Commission'!$B$6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5" i="7" l="1"/>
  <c r="E55" i="7"/>
  <c r="D5" i="14"/>
  <c r="D6" i="14"/>
  <c r="D7" i="14"/>
  <c r="D8" i="14"/>
  <c r="D9" i="14"/>
  <c r="D10" i="14"/>
  <c r="D11" i="14"/>
  <c r="D12" i="14"/>
  <c r="D13" i="14"/>
  <c r="D14" i="14"/>
  <c r="D15" i="14"/>
  <c r="D16" i="14"/>
  <c r="D17" i="14"/>
  <c r="D18" i="14"/>
  <c r="D19" i="14"/>
  <c r="F19" i="13"/>
  <c r="F18" i="13"/>
  <c r="F17" i="13"/>
  <c r="F16" i="13"/>
  <c r="F15" i="13"/>
  <c r="F14" i="13"/>
  <c r="F13" i="13"/>
  <c r="F12" i="13"/>
  <c r="D4" i="14"/>
  <c r="F11" i="13"/>
  <c r="F10" i="13"/>
  <c r="F9" i="13"/>
  <c r="F8" i="13"/>
  <c r="F7" i="13"/>
  <c r="F6" i="13"/>
  <c r="F5" i="13"/>
  <c r="F4" i="13"/>
</calcChain>
</file>

<file path=xl/sharedStrings.xml><?xml version="1.0" encoding="utf-8"?>
<sst xmlns="http://schemas.openxmlformats.org/spreadsheetml/2006/main" count="183" uniqueCount="137">
  <si>
    <t>State</t>
  </si>
  <si>
    <t>Rate</t>
  </si>
  <si>
    <t>Dugan</t>
  </si>
  <si>
    <t>Jorgensen</t>
  </si>
  <si>
    <t>Cohen</t>
  </si>
  <si>
    <t>DeTorres</t>
  </si>
  <si>
    <t>Deshpande</t>
  </si>
  <si>
    <t>Liebowitz</t>
  </si>
  <si>
    <t>Holt</t>
  </si>
  <si>
    <t>Dean</t>
  </si>
  <si>
    <t>Fitts</t>
  </si>
  <si>
    <t>Lowenfeld</t>
  </si>
  <si>
    <t>Colvin</t>
  </si>
  <si>
    <t>Abrams</t>
  </si>
  <si>
    <t>Sales</t>
  </si>
  <si>
    <t>NJ</t>
  </si>
  <si>
    <t>NY</t>
  </si>
  <si>
    <t>VT</t>
  </si>
  <si>
    <t>CT</t>
  </si>
  <si>
    <t>CA</t>
  </si>
  <si>
    <t>Two Trees Olive Oil</t>
  </si>
  <si>
    <t>888 Two Trees Drive</t>
  </si>
  <si>
    <t>Ithaca, New York 14850</t>
  </si>
  <si>
    <t>Phone: 123-456-7898</t>
  </si>
  <si>
    <t>Leung</t>
  </si>
  <si>
    <t>Coules</t>
  </si>
  <si>
    <t>Kreanow</t>
  </si>
  <si>
    <t>Buckleitner</t>
  </si>
  <si>
    <t>Company</t>
  </si>
  <si>
    <t>Vendor ID</t>
  </si>
  <si>
    <t>Invoices</t>
  </si>
  <si>
    <t>Payments</t>
  </si>
  <si>
    <t xml:space="preserve">Balance </t>
  </si>
  <si>
    <t>PF71878</t>
  </si>
  <si>
    <t>Metalworks Presses</t>
  </si>
  <si>
    <t>TY19527</t>
  </si>
  <si>
    <t>PaperTaskers</t>
  </si>
  <si>
    <t>IA01054</t>
  </si>
  <si>
    <t>Sanford Glass &amp; Jars</t>
  </si>
  <si>
    <t>UN98408</t>
  </si>
  <si>
    <t>Mary's Baskets Inc</t>
  </si>
  <si>
    <t>TM33714</t>
  </si>
  <si>
    <t>Gears and Wheels</t>
  </si>
  <si>
    <t>PX23843</t>
  </si>
  <si>
    <t>Picker Packers</t>
  </si>
  <si>
    <t>KR07718</t>
  </si>
  <si>
    <t>The Ink Trap</t>
  </si>
  <si>
    <t>UT35233</t>
  </si>
  <si>
    <t>Drisden Botanicals</t>
  </si>
  <si>
    <t>SJ24858</t>
  </si>
  <si>
    <t>Herb's Herbs</t>
  </si>
  <si>
    <t>PS21655</t>
  </si>
  <si>
    <t>Senectus Foundation</t>
  </si>
  <si>
    <t>MY88696</t>
  </si>
  <si>
    <t>China Charms Dishware</t>
  </si>
  <si>
    <t>JC51886</t>
  </si>
  <si>
    <t>Jason, Jolly, and Ridell</t>
  </si>
  <si>
    <t>CD08522</t>
  </si>
  <si>
    <t>Semper LLP</t>
  </si>
  <si>
    <t>KV09531</t>
  </si>
  <si>
    <t>Maid for You</t>
  </si>
  <si>
    <t>FY67855</t>
  </si>
  <si>
    <t>Paper Prodigy</t>
  </si>
  <si>
    <t>NM28579</t>
  </si>
  <si>
    <t>Engines for Invention</t>
  </si>
  <si>
    <t>KN64662</t>
  </si>
  <si>
    <t>Mistro's Boxes Plus</t>
  </si>
  <si>
    <t>FY55765</t>
  </si>
  <si>
    <t>Vitae Consulting</t>
  </si>
  <si>
    <t>IA75942</t>
  </si>
  <si>
    <t>Machine Cleaners</t>
  </si>
  <si>
    <t>WZ83402</t>
  </si>
  <si>
    <t>Vivamus Rhoncus PC</t>
  </si>
  <si>
    <t>AU23398</t>
  </si>
  <si>
    <t>Vitae Corporation</t>
  </si>
  <si>
    <t>ZP11577</t>
  </si>
  <si>
    <t>Eget Odio Aliquam Associates</t>
  </si>
  <si>
    <t>HK36401</t>
  </si>
  <si>
    <t>At Inc.</t>
  </si>
  <si>
    <t>KM42426</t>
  </si>
  <si>
    <t>Mauris Ipsum Corporation</t>
  </si>
  <si>
    <t>XJ89113</t>
  </si>
  <si>
    <t>Blandit Nam Corp.</t>
  </si>
  <si>
    <t>LA14536</t>
  </si>
  <si>
    <t>Auctor PC</t>
  </si>
  <si>
    <t>CC33470</t>
  </si>
  <si>
    <t>Aliquam Ultrices LLP</t>
  </si>
  <si>
    <t>YT23265</t>
  </si>
  <si>
    <t>Integer Limited</t>
  </si>
  <si>
    <t>SZ26305</t>
  </si>
  <si>
    <t>Eu Corp.</t>
  </si>
  <si>
    <t>LE88102</t>
  </si>
  <si>
    <t>Quisque Fringilla Institute</t>
  </si>
  <si>
    <t>UI88422</t>
  </si>
  <si>
    <t>Nulla Company</t>
  </si>
  <si>
    <t>XY38751</t>
  </si>
  <si>
    <t>Enim Nec Corporation</t>
  </si>
  <si>
    <t>ZF76192</t>
  </si>
  <si>
    <t>Nibh LLP</t>
  </si>
  <si>
    <t>MA89267</t>
  </si>
  <si>
    <t>Nunc Pulvinar Inc.</t>
  </si>
  <si>
    <t>KQ01990</t>
  </si>
  <si>
    <t>Pretium Neque Corp.</t>
  </si>
  <si>
    <t>KG33161</t>
  </si>
  <si>
    <t>Congue In Scelerisque Incorporated</t>
  </si>
  <si>
    <t>XF38405</t>
  </si>
  <si>
    <t>Non Cursus LLC</t>
  </si>
  <si>
    <t>PA80060</t>
  </si>
  <si>
    <t>Vel Turpis Aliquam Ltd</t>
  </si>
  <si>
    <t>GH86988</t>
  </si>
  <si>
    <t>Pellentesque Tincidunt PC</t>
  </si>
  <si>
    <t>WW82115</t>
  </si>
  <si>
    <t>Varius Et Corporation</t>
  </si>
  <si>
    <t>HW72001</t>
  </si>
  <si>
    <t>Aliquam Vulputate Institute</t>
  </si>
  <si>
    <t>MC60151</t>
  </si>
  <si>
    <t>Montes Nascetur Inc.</t>
  </si>
  <si>
    <t>DE13490</t>
  </si>
  <si>
    <t>Pellentesque Tellus Institute</t>
  </si>
  <si>
    <t>JW82775</t>
  </si>
  <si>
    <t>Torquent Per Conubia Associates</t>
  </si>
  <si>
    <t>WX01773</t>
  </si>
  <si>
    <t>Dapibus Ltd</t>
  </si>
  <si>
    <t>DISCLAIMER</t>
  </si>
  <si>
    <t>This is a fictitious product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</si>
  <si>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Payroll</t>
  </si>
  <si>
    <t>Name</t>
  </si>
  <si>
    <t>Department</t>
  </si>
  <si>
    <t>Hours</t>
  </si>
  <si>
    <t>Wage</t>
  </si>
  <si>
    <t>Q1 Commission</t>
  </si>
  <si>
    <t>Two Trees Extra Virgin Olive Oil</t>
  </si>
  <si>
    <t>Commission Rate</t>
  </si>
  <si>
    <t>Vendor Invoices July 2022</t>
  </si>
  <si>
    <t>Quarter 1 Sales and Commission</t>
  </si>
  <si>
    <t>July Invoices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</si>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</sst>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quot;$&quot;#,##0.00"/>
  </numFmts>
  <fonts count="22" x14ac:knownFonts="1">
    <font>
      <sz val="11"/>
      <color theme="1"/>
      <name val="Calibri"/>
      <family val="2"/>
      <scheme val="minor"/>
    </font>
    <font>
      <sz val="9"/>
      <name val="Verdana"/>
      <family val="2"/>
    </font>
    <font>
      <sz val="10"/>
      <name val="Verdana"/>
      <family val="2"/>
    </font>
    <font>
      <b/>
      <sz val="14"/>
      <name val="Verdana"/>
      <family val="2"/>
    </font>
    <font>
      <sz val="10"/>
      <name val="Arial"/>
      <family val="2"/>
    </font>
    <font>
      <sz val="11"/>
      <color theme="1"/>
      <name val="Calibri"/>
      <family val="2"/>
      <scheme val="minor"/>
    </font>
    <font>
      <sz val="9"/>
      <color theme="1"/>
      <name val="Verdana"/>
      <family val="2"/>
    </font>
    <font>
      <b/>
      <sz val="20"/>
      <color theme="1"/>
      <name val="Calibri"/>
      <family val="2"/>
    </font>
    <font>
      <sz val="12"/>
      <color theme="1"/>
      <name val="Calibri"/>
      <family val="2"/>
    </font>
    <font>
      <sz val="11"/>
      <color theme="1"/>
      <name val="Calibri"/>
      <family val="2"/>
    </font>
    <font>
      <sz val="9"/>
      <name val="Verdana"/>
      <family val="2"/>
    </font>
    <font>
      <sz val="12"/>
      <color theme="0"/>
      <name val="Arial"/>
      <family val="2"/>
    </font>
    <font>
      <sz val="12"/>
      <name val="Calibri"/>
      <family val="2"/>
      <scheme val="minor"/>
    </font>
    <font>
      <sz val="11"/>
      <color theme="0"/>
      <name val="Calibri"/>
      <family val="2"/>
      <scheme val="minor"/>
    </font>
    <font>
      <sz val="14"/>
      <color theme="1"/>
      <name val="Calibri"/>
      <family val="2"/>
      <scheme val="minor"/>
    </font>
    <font>
      <b/>
      <sz val="14"/>
      <color theme="1"/>
      <name val="Calibri"/>
      <family val="2"/>
      <scheme val="minor"/>
    </font>
    <font>
      <b/>
      <i/>
      <sz val="11"/>
      <color theme="1"/>
      <name val="Calibri"/>
      <family val="2"/>
      <scheme val="minor"/>
    </font>
    <font>
      <sz val="24"/>
      <color rgb="FF403A19"/>
      <name val="Bookman Old Style"/>
      <family val="1"/>
    </font>
    <font>
      <b/>
      <sz val="11"/>
      <color theme="0"/>
      <name val="Calibri"/>
      <family val="2"/>
      <scheme val="minor"/>
    </font>
    <font>
      <b/>
      <sz val="11"/>
      <color theme="1"/>
      <name val="Calibri"/>
      <family val="2"/>
      <scheme val="minor"/>
    </font>
    <font>
      <sz val="12"/>
      <color theme="1"/>
      <name val="Calibri"/>
      <family val="2"/>
      <scheme val="minor"/>
    </font>
    <font>
      <b/>
      <sz val="12"/>
      <color theme="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6" tint="0.59999389629810485"/>
        <bgColor indexed="65"/>
      </patternFill>
    </fill>
    <fill>
      <patternFill patternType="solid">
        <fgColor theme="6"/>
      </patternFill>
    </fill>
    <fill>
      <patternFill patternType="solid">
        <fgColor theme="6" tint="0.59999389629810485"/>
        <bgColor theme="6" tint="0.59999389629810485"/>
      </patternFill>
    </fill>
  </fills>
  <borders count="12">
    <border>
      <left/>
      <right/>
      <top/>
      <bottom/>
      <diagonal/>
    </border>
    <border>
      <left/>
      <right/>
      <top style="thin">
        <color indexed="64"/>
      </top>
      <bottom style="thin">
        <color indexed="22"/>
      </bottom>
      <diagonal/>
    </border>
    <border>
      <left style="thick">
        <color indexed="22"/>
      </left>
      <right style="thick">
        <color indexed="22"/>
      </right>
      <top/>
      <bottom/>
      <diagonal/>
    </border>
    <border>
      <left style="thick">
        <color indexed="22"/>
      </left>
      <right style="thick">
        <color indexed="22"/>
      </right>
      <top style="thick">
        <color indexed="22"/>
      </top>
      <bottom style="thick">
        <color indexed="22"/>
      </bottom>
      <diagonal/>
    </border>
    <border>
      <left style="thick">
        <color indexed="22"/>
      </left>
      <right/>
      <top/>
      <bottom/>
      <diagonal/>
    </border>
    <border>
      <left/>
      <right style="thick">
        <color indexed="22"/>
      </right>
      <top/>
      <bottom/>
      <diagonal/>
    </border>
    <border>
      <left/>
      <right style="thick">
        <color indexed="22"/>
      </right>
      <top style="thick">
        <color indexed="22"/>
      </top>
      <bottom style="thick">
        <color indexed="22"/>
      </bottom>
      <diagonal/>
    </border>
    <border>
      <left/>
      <right style="thick">
        <color indexed="22"/>
      </right>
      <top style="thick">
        <color indexed="22"/>
      </top>
      <bottom/>
      <diagonal/>
    </border>
    <border>
      <left style="thick">
        <color indexed="22"/>
      </left>
      <right style="thick">
        <color indexed="22"/>
      </right>
      <top style="thick">
        <color indexed="22"/>
      </top>
      <bottom/>
      <diagonal/>
    </border>
    <border>
      <left/>
      <right/>
      <top/>
      <bottom style="thin">
        <color indexed="64"/>
      </bottom>
      <diagonal/>
    </border>
    <border>
      <left/>
      <right/>
      <top/>
      <bottom style="thin">
        <color indexed="22"/>
      </bottom>
      <diagonal/>
    </border>
    <border>
      <left style="thick">
        <color indexed="22"/>
      </left>
      <right style="thick">
        <color indexed="22"/>
      </right>
      <top/>
      <bottom style="thick">
        <color theme="0"/>
      </bottom>
      <diagonal/>
    </border>
  </borders>
  <cellStyleXfs count="13">
    <xf numFmtId="0" fontId="0" fillId="0" borderId="0"/>
    <xf numFmtId="43" fontId="5" fillId="0" borderId="0" applyFont="0" applyFill="0" applyBorder="0" applyAlignment="0" applyProtection="0"/>
    <xf numFmtId="0" fontId="1" fillId="0" borderId="0"/>
    <xf numFmtId="0" fontId="5" fillId="0" borderId="0"/>
    <xf numFmtId="0" fontId="5" fillId="3" borderId="0" applyNumberFormat="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9" fillId="0" borderId="0"/>
    <xf numFmtId="9" fontId="5" fillId="0" borderId="0" applyFont="0" applyFill="0" applyBorder="0" applyAlignment="0" applyProtection="0"/>
    <xf numFmtId="9" fontId="5" fillId="0" borderId="0" applyFont="0" applyFill="0" applyBorder="0" applyAlignment="0" applyProtection="0"/>
    <xf numFmtId="0" fontId="10" fillId="0" borderId="0"/>
    <xf numFmtId="0" fontId="11" fillId="4" borderId="0" applyNumberFormat="0" applyBorder="0" applyAlignment="0" applyProtection="0"/>
    <xf numFmtId="0" fontId="13" fillId="4" borderId="0" applyNumberFormat="0" applyBorder="0" applyAlignment="0" applyProtection="0"/>
  </cellStyleXfs>
  <cellXfs count="46">
    <xf numFmtId="0" fontId="0" fillId="0" borderId="0" xfId="0"/>
    <xf numFmtId="0" fontId="2" fillId="0" borderId="0" xfId="2" applyFont="1"/>
    <xf numFmtId="0" fontId="3" fillId="0" borderId="0" xfId="2" applyFont="1"/>
    <xf numFmtId="0" fontId="6" fillId="0" borderId="0" xfId="2" applyFont="1" applyAlignment="1">
      <alignment horizontal="center" vertical="center"/>
    </xf>
    <xf numFmtId="0" fontId="4" fillId="2" borderId="0" xfId="2" applyFont="1" applyFill="1"/>
    <xf numFmtId="0" fontId="3" fillId="0" borderId="0" xfId="2" applyFont="1" applyAlignment="1">
      <alignment horizontal="left"/>
    </xf>
    <xf numFmtId="0" fontId="1" fillId="0" borderId="0" xfId="2"/>
    <xf numFmtId="0" fontId="7" fillId="0" borderId="0" xfId="3" applyFont="1" applyAlignment="1">
      <alignment horizontal="center"/>
    </xf>
    <xf numFmtId="0" fontId="5" fillId="0" borderId="0" xfId="3"/>
    <xf numFmtId="0" fontId="8" fillId="0" borderId="0" xfId="3" applyFont="1" applyAlignment="1">
      <alignment vertical="center" wrapText="1"/>
    </xf>
    <xf numFmtId="0" fontId="2" fillId="0" borderId="0" xfId="2" applyFont="1" applyAlignment="1">
      <alignment horizontal="right"/>
    </xf>
    <xf numFmtId="164" fontId="1" fillId="0" borderId="0" xfId="2" applyNumberFormat="1" applyAlignment="1">
      <alignment horizontal="right"/>
    </xf>
    <xf numFmtId="164" fontId="2" fillId="0" borderId="0" xfId="2" applyNumberFormat="1" applyFont="1" applyAlignment="1">
      <alignment horizontal="right"/>
    </xf>
    <xf numFmtId="0" fontId="12" fillId="0" borderId="3" xfId="2" applyFont="1" applyBorder="1"/>
    <xf numFmtId="8" fontId="12" fillId="0" borderId="3" xfId="2" applyNumberFormat="1" applyFont="1" applyBorder="1" applyAlignment="1">
      <alignment horizontal="right"/>
    </xf>
    <xf numFmtId="0" fontId="15" fillId="4" borderId="2" xfId="12" applyFont="1" applyBorder="1" applyAlignment="1">
      <alignment horizontal="center" vertical="center" wrapText="1"/>
    </xf>
    <xf numFmtId="0" fontId="15" fillId="4" borderId="4" xfId="12" applyFont="1" applyBorder="1" applyAlignment="1">
      <alignment horizontal="center" vertical="center" wrapText="1"/>
    </xf>
    <xf numFmtId="0" fontId="15" fillId="4" borderId="5" xfId="12" applyFont="1" applyBorder="1" applyAlignment="1">
      <alignment horizontal="center" vertical="center" wrapText="1"/>
    </xf>
    <xf numFmtId="0" fontId="12" fillId="0" borderId="6" xfId="2" applyFont="1" applyBorder="1"/>
    <xf numFmtId="0" fontId="12" fillId="0" borderId="7" xfId="2" applyFont="1" applyBorder="1"/>
    <xf numFmtId="0" fontId="12" fillId="0" borderId="8" xfId="2" applyFont="1" applyBorder="1"/>
    <xf numFmtId="8" fontId="12" fillId="0" borderId="8" xfId="2" applyNumberFormat="1" applyFont="1" applyBorder="1" applyAlignment="1">
      <alignment horizontal="right"/>
    </xf>
    <xf numFmtId="0" fontId="16" fillId="0" borderId="0" xfId="0" applyFont="1"/>
    <xf numFmtId="0" fontId="17" fillId="0" borderId="0" xfId="0" applyFont="1"/>
    <xf numFmtId="164" fontId="12" fillId="5" borderId="3" xfId="2" applyNumberFormat="1" applyFont="1" applyFill="1" applyBorder="1"/>
    <xf numFmtId="9" fontId="12" fillId="5" borderId="3" xfId="9" applyFont="1" applyFill="1" applyBorder="1" applyAlignment="1"/>
    <xf numFmtId="0" fontId="14" fillId="0" borderId="0" xfId="0" applyFont="1"/>
    <xf numFmtId="164" fontId="0" fillId="0" borderId="0" xfId="0" applyNumberFormat="1"/>
    <xf numFmtId="0" fontId="20" fillId="0" borderId="0" xfId="0" applyFont="1"/>
    <xf numFmtId="0" fontId="21" fillId="4" borderId="1" xfId="12" applyNumberFormat="1" applyFont="1" applyBorder="1" applyAlignment="1">
      <alignment horizontal="center" wrapText="1"/>
    </xf>
    <xf numFmtId="0" fontId="21" fillId="4" borderId="0" xfId="12" applyNumberFormat="1" applyFont="1" applyBorder="1" applyAlignment="1">
      <alignment horizontal="center" wrapText="1"/>
    </xf>
    <xf numFmtId="164" fontId="20" fillId="0" borderId="0" xfId="1" applyNumberFormat="1" applyFont="1"/>
    <xf numFmtId="164" fontId="20" fillId="0" borderId="0" xfId="0" applyNumberFormat="1" applyFont="1"/>
    <xf numFmtId="2" fontId="20" fillId="0" borderId="0" xfId="1" applyNumberFormat="1" applyFont="1"/>
    <xf numFmtId="0" fontId="18" fillId="4" borderId="10" xfId="12" applyNumberFormat="1" applyFont="1" applyBorder="1" applyAlignment="1">
      <alignment horizontal="center" wrapText="1"/>
    </xf>
    <xf numFmtId="0" fontId="19" fillId="0" borderId="0" xfId="0" applyFont="1"/>
    <xf numFmtId="0" fontId="15" fillId="4" borderId="11" xfId="12" applyFont="1" applyBorder="1" applyAlignment="1">
      <alignment horizontal="center" vertical="center" wrapText="1"/>
    </xf>
    <xf numFmtId="0" fontId="12" fillId="0" borderId="5" xfId="0" applyFont="1" applyBorder="1"/>
    <xf numFmtId="0" fontId="12" fillId="0" borderId="2" xfId="0" applyFont="1" applyBorder="1"/>
    <xf numFmtId="0" fontId="12" fillId="0" borderId="2" xfId="0" applyFont="1" applyBorder="1" applyAlignment="1">
      <alignment horizontal="right"/>
    </xf>
    <xf numFmtId="0" fontId="12" fillId="0" borderId="4" xfId="0" applyFont="1" applyBorder="1" applyAlignment="1">
      <alignment horizontal="right"/>
    </xf>
    <xf numFmtId="8" fontId="12" fillId="0" borderId="2" xfId="0" applyNumberFormat="1" applyFont="1" applyBorder="1" applyAlignment="1">
      <alignment horizontal="right"/>
    </xf>
    <xf numFmtId="164" fontId="4" fillId="2" borderId="0" xfId="2" applyNumberFormat="1" applyFont="1" applyFill="1"/>
    <xf numFmtId="43" fontId="15" fillId="0" borderId="9" xfId="1" applyFont="1" applyBorder="1" applyAlignment="1">
      <alignment horizontal="center" wrapText="1"/>
    </xf>
    <xf numFmtId="43" fontId="15" fillId="0" borderId="9" xfId="1" applyFont="1" applyBorder="1" applyAlignment="1">
      <alignment horizontal="center"/>
    </xf>
    <xf numFmtId="0" fontId="17" fillId="0" borderId="0" xfId="0" applyFont="1" applyAlignment="1">
      <alignment horizontal="center"/>
    </xf>
  </cellXfs>
  <cellStyles count="13">
    <cellStyle name="40% - Accent3 2" xfId="4" xr:uid="{00000000-0005-0000-0000-000001000000}"/>
    <cellStyle name="Accent3" xfId="12" builtinId="37"/>
    <cellStyle name="Accent3 2" xfId="11" xr:uid="{00000000-0005-0000-0000-000003000000}"/>
    <cellStyle name="Comma" xfId="1" builtinId="3"/>
    <cellStyle name="Comma 2" xfId="5" xr:uid="{00000000-0005-0000-0000-000005000000}"/>
    <cellStyle name="Currency 2" xfId="6" xr:uid="{00000000-0005-0000-0000-000006000000}"/>
    <cellStyle name="Normal" xfId="0" builtinId="0"/>
    <cellStyle name="Normal 2" xfId="2" xr:uid="{00000000-0005-0000-0000-000009000000}"/>
    <cellStyle name="Normal 2 2" xfId="7" xr:uid="{00000000-0005-0000-0000-00000A000000}"/>
    <cellStyle name="Normal 3" xfId="3" xr:uid="{00000000-0005-0000-0000-00000B000000}"/>
    <cellStyle name="Normal 4" xfId="10" xr:uid="{00000000-0005-0000-0000-00000C000000}"/>
    <cellStyle name="Percent" xfId="9" builtinId="5"/>
    <cellStyle name="Percent 2" xfId="8" xr:uid="{00000000-0005-0000-0000-00000F000000}"/>
  </cellStyles>
  <dxfs count="19">
    <dxf>
      <font>
        <b val="0"/>
        <i val="0"/>
        <strike val="0"/>
        <condense val="0"/>
        <extend val="0"/>
        <outline val="0"/>
        <shadow val="0"/>
        <u val="none"/>
        <vertAlign val="baseline"/>
        <sz val="12"/>
        <color auto="1"/>
        <name val="Calibri"/>
        <family val="2"/>
        <scheme val="minor"/>
      </font>
      <numFmt numFmtId="164" formatCode="&quot;$&quot;#,##0.00"/>
      <fill>
        <patternFill patternType="solid">
          <fgColor theme="6" tint="0.59999389629810485"/>
          <bgColor theme="6" tint="0.59999389629810485"/>
        </patternFill>
      </fill>
      <alignment horizontal="general" vertical="bottom" textRotation="0" wrapText="0" indent="0" justifyLastLine="0" shrinkToFit="0" readingOrder="0"/>
      <border diagonalUp="0" diagonalDown="0">
        <left style="thick">
          <color indexed="22"/>
        </left>
        <right style="thick">
          <color indexed="22"/>
        </right>
        <top style="thick">
          <color indexed="22"/>
        </top>
        <bottom style="thick">
          <color indexed="22"/>
        </bottom>
        <vertical/>
        <horizontal/>
      </border>
    </dxf>
    <dxf>
      <font>
        <b val="0"/>
        <i val="0"/>
        <strike val="0"/>
        <condense val="0"/>
        <extend val="0"/>
        <outline val="0"/>
        <shadow val="0"/>
        <u val="none"/>
        <vertAlign val="baseline"/>
        <sz val="12"/>
        <color auto="1"/>
        <name val="Calibri"/>
        <family val="2"/>
        <scheme val="minor"/>
      </font>
      <fill>
        <patternFill patternType="solid">
          <fgColor theme="6" tint="0.59999389629810485"/>
          <bgColor theme="6" tint="0.59999389629810485"/>
        </patternFill>
      </fill>
      <alignment horizontal="general" vertical="bottom" textRotation="0" wrapText="0" indent="0" justifyLastLine="0" shrinkToFit="0" readingOrder="0"/>
      <border diagonalUp="0" diagonalDown="0">
        <left style="thick">
          <color indexed="22"/>
        </left>
        <right style="thick">
          <color indexed="22"/>
        </right>
        <top style="thick">
          <color indexed="22"/>
        </top>
        <bottom style="thick">
          <color indexed="22"/>
        </bottom>
        <vertical/>
        <horizontal/>
      </border>
    </dxf>
    <dxf>
      <font>
        <b val="0"/>
        <i val="0"/>
        <strike val="0"/>
        <condense val="0"/>
        <extend val="0"/>
        <outline val="0"/>
        <shadow val="0"/>
        <u val="none"/>
        <vertAlign val="baseline"/>
        <sz val="12"/>
        <color auto="1"/>
        <name val="Calibri"/>
        <family val="2"/>
        <scheme val="minor"/>
      </font>
      <numFmt numFmtId="164" formatCode="&quot;$&quot;#,##0.00"/>
      <fill>
        <patternFill patternType="solid">
          <fgColor theme="6" tint="0.59999389629810485"/>
          <bgColor theme="6" tint="0.59999389629810485"/>
        </patternFill>
      </fill>
      <alignment horizontal="general" vertical="bottom" textRotation="0" wrapText="0" indent="0" justifyLastLine="0" shrinkToFit="0" readingOrder="0"/>
      <border diagonalUp="0" diagonalDown="0">
        <left style="thick">
          <color indexed="22"/>
        </left>
        <right style="thick">
          <color indexed="22"/>
        </right>
        <top style="thick">
          <color indexed="22"/>
        </top>
        <bottom style="thick">
          <color indexed="22"/>
        </bottom>
        <vertical/>
        <horizontal/>
      </border>
    </dxf>
    <dxf>
      <font>
        <b/>
        <i/>
        <strike val="0"/>
        <condense val="0"/>
        <extend val="0"/>
        <outline val="0"/>
        <shadow val="0"/>
        <u val="none"/>
        <vertAlign val="baseline"/>
        <sz val="12"/>
        <color auto="1"/>
        <name val="Calibri"/>
        <family val="2"/>
        <scheme val="minor"/>
      </font>
      <numFmt numFmtId="164" formatCode="&quot;$&quot;#,##0.00"/>
      <fill>
        <patternFill patternType="solid">
          <fgColor theme="6" tint="0.59999389629810485"/>
          <bgColor theme="6" tint="0.59999389629810485"/>
        </patternFill>
      </fill>
      <alignment horizontal="general" vertical="bottom" textRotation="0" wrapText="0" indent="0" justifyLastLine="0" shrinkToFit="0" readingOrder="0"/>
      <border diagonalUp="0" diagonalDown="0">
        <left style="thick">
          <color indexed="22"/>
        </left>
        <right style="thick">
          <color indexed="22"/>
        </right>
        <top style="thick">
          <color indexed="22"/>
        </top>
        <bottom style="thick">
          <color indexed="22"/>
        </bottom>
        <vertical/>
        <horizontal/>
      </border>
    </dxf>
    <dxf>
      <border outline="0">
        <top style="thin">
          <color indexed="64"/>
        </top>
      </border>
    </dxf>
    <dxf>
      <border outline="0">
        <bottom style="thin">
          <color indexed="22"/>
        </bottom>
      </border>
    </dxf>
    <dxf>
      <font>
        <b/>
        <i val="0"/>
        <strike val="0"/>
        <condense val="0"/>
        <extend val="0"/>
        <outline val="0"/>
        <shadow val="0"/>
        <u val="none"/>
        <vertAlign val="baseline"/>
        <sz val="11"/>
        <color theme="0"/>
        <name val="Calibri"/>
        <family val="2"/>
        <scheme val="minor"/>
      </font>
      <numFmt numFmtId="0" formatCode="General"/>
      <alignment horizontal="center" vertical="bottom" textRotation="0" wrapText="1" indent="0" justifyLastLine="0" shrinkToFit="0" readingOrder="0"/>
    </dxf>
    <dxf>
      <font>
        <strike val="0"/>
        <outline val="0"/>
        <shadow val="0"/>
        <u val="none"/>
        <vertAlign val="baseline"/>
        <sz val="12"/>
        <color auto="1"/>
        <name val="Calibri"/>
        <family val="2"/>
        <scheme val="minor"/>
      </font>
      <fill>
        <patternFill patternType="none">
          <fgColor indexed="64"/>
          <bgColor indexed="65"/>
        </patternFill>
      </fill>
      <alignment horizontal="right" vertical="bottom" textRotation="0" wrapText="0" indent="0" justifyLastLine="0" shrinkToFit="0" readingOrder="0"/>
      <border diagonalUp="0" diagonalDown="0" outline="0">
        <left style="thick">
          <color indexed="22"/>
        </left>
        <right style="thick">
          <color indexed="22"/>
        </right>
        <top/>
        <bottom/>
      </border>
      <protection locked="1" hidden="0"/>
    </dxf>
    <dxf>
      <font>
        <strike val="0"/>
        <outline val="0"/>
        <shadow val="0"/>
        <u val="none"/>
        <vertAlign val="baseline"/>
        <sz val="12"/>
        <color auto="1"/>
        <name val="Calibri"/>
        <family val="2"/>
        <scheme val="minor"/>
      </font>
      <numFmt numFmtId="12" formatCode="&quot;$&quot;#,##0.00_);[Red]\(&quot;$&quot;#,##0.00\)"/>
      <fill>
        <patternFill patternType="none">
          <fgColor indexed="64"/>
          <bgColor indexed="65"/>
        </patternFill>
      </fill>
      <alignment horizontal="right" vertical="bottom" textRotation="0" wrapText="0" indent="0" justifyLastLine="0" shrinkToFit="0" readingOrder="0"/>
      <border diagonalUp="0" diagonalDown="0">
        <left style="thick">
          <color indexed="22"/>
        </left>
        <right style="thick">
          <color indexed="22"/>
        </right>
        <top style="thick">
          <color indexed="22"/>
        </top>
        <bottom style="thick">
          <color indexed="22"/>
        </bottom>
        <vertical/>
        <horizontal/>
      </border>
      <protection locked="1" hidden="0"/>
    </dxf>
    <dxf>
      <font>
        <b val="0"/>
        <i val="0"/>
        <strike val="0"/>
        <condense val="0"/>
        <extend val="0"/>
        <outline val="0"/>
        <shadow val="0"/>
        <u val="none"/>
        <vertAlign val="baseline"/>
        <sz val="12"/>
        <color auto="1"/>
        <name val="Calibri"/>
        <family val="2"/>
        <scheme val="minor"/>
      </font>
      <fill>
        <patternFill patternType="none">
          <fgColor indexed="64"/>
          <bgColor indexed="65"/>
        </patternFill>
      </fill>
      <alignment horizontal="right" vertical="bottom" textRotation="0" wrapText="0" indent="0" justifyLastLine="0" shrinkToFit="0" readingOrder="0"/>
      <border diagonalUp="0" diagonalDown="0" outline="0">
        <left style="thick">
          <color indexed="22"/>
        </left>
        <right/>
        <top/>
        <bottom/>
      </border>
      <protection locked="1" hidden="0"/>
    </dxf>
    <dxf>
      <font>
        <b val="0"/>
        <i val="0"/>
        <strike val="0"/>
        <condense val="0"/>
        <extend val="0"/>
        <outline val="0"/>
        <shadow val="0"/>
        <u val="none"/>
        <vertAlign val="baseline"/>
        <sz val="12"/>
        <color auto="1"/>
        <name val="Calibri"/>
        <family val="2"/>
        <scheme val="minor"/>
      </font>
      <numFmt numFmtId="12" formatCode="&quot;$&quot;#,##0.00_);[Red]\(&quot;$&quot;#,##0.00\)"/>
      <fill>
        <patternFill patternType="none">
          <fgColor indexed="64"/>
          <bgColor indexed="65"/>
        </patternFill>
      </fill>
      <alignment horizontal="right" vertical="bottom" textRotation="0" wrapText="0" indent="0" justifyLastLine="0" shrinkToFit="0" readingOrder="0"/>
      <border diagonalUp="0" diagonalDown="0" outline="0">
        <left style="thick">
          <color indexed="22"/>
        </left>
        <right/>
        <top style="thick">
          <color indexed="22"/>
        </top>
        <bottom style="thick">
          <color indexed="22"/>
        </bottom>
      </border>
      <protection locked="1" hidden="0"/>
    </dxf>
    <dxf>
      <font>
        <b val="0"/>
        <i val="0"/>
        <strike val="0"/>
        <condense val="0"/>
        <extend val="0"/>
        <outline val="0"/>
        <shadow val="0"/>
        <u val="none"/>
        <vertAlign val="baseline"/>
        <sz val="12"/>
        <color auto="1"/>
        <name val="Calibri"/>
        <family val="2"/>
        <scheme val="minor"/>
      </font>
      <numFmt numFmtId="0" formatCode="General"/>
      <fill>
        <patternFill patternType="none">
          <fgColor indexed="64"/>
          <bgColor indexed="65"/>
        </patternFill>
      </fill>
      <alignment horizontal="right" vertical="bottom" textRotation="0" wrapText="0" indent="0" justifyLastLine="0" shrinkToFit="0" readingOrder="0"/>
      <border diagonalUp="0" diagonalDown="0" outline="0">
        <left style="thick">
          <color indexed="22"/>
        </left>
        <right style="thick">
          <color indexed="22"/>
        </right>
        <top/>
        <bottom/>
      </border>
      <protection locked="1" hidden="0"/>
    </dxf>
    <dxf>
      <font>
        <b val="0"/>
        <i val="0"/>
        <strike val="0"/>
        <condense val="0"/>
        <extend val="0"/>
        <outline val="0"/>
        <shadow val="0"/>
        <u val="none"/>
        <vertAlign val="baseline"/>
        <sz val="12"/>
        <color auto="1"/>
        <name val="Calibri"/>
        <family val="2"/>
        <scheme val="minor"/>
      </font>
      <numFmt numFmtId="12" formatCode="&quot;$&quot;#,##0.00_);[Red]\(&quot;$&quot;#,##0.00\)"/>
      <fill>
        <patternFill patternType="none">
          <fgColor indexed="64"/>
          <bgColor indexed="65"/>
        </patternFill>
      </fill>
      <alignment horizontal="right" vertical="bottom" textRotation="0" wrapText="0" indent="0" justifyLastLine="0" shrinkToFit="0" readingOrder="0"/>
      <border diagonalUp="0" diagonalDown="0">
        <left style="thick">
          <color indexed="22"/>
        </left>
        <right style="thick">
          <color indexed="22"/>
        </right>
        <top style="thick">
          <color indexed="22"/>
        </top>
        <bottom style="thick">
          <color indexed="22"/>
        </bottom>
        <vertical/>
        <horizontal/>
      </border>
      <protection locked="1" hidden="0"/>
    </dxf>
    <dxf>
      <font>
        <b val="0"/>
        <i val="0"/>
        <strike val="0"/>
        <condense val="0"/>
        <extend val="0"/>
        <outline val="0"/>
        <shadow val="0"/>
        <u val="none"/>
        <vertAlign val="baseline"/>
        <sz val="12"/>
        <color auto="1"/>
        <name val="Calibri"/>
        <family val="2"/>
        <scheme val="minor"/>
      </font>
      <fill>
        <patternFill patternType="none">
          <fgColor indexed="64"/>
          <bgColor indexed="65"/>
        </patternFill>
      </fill>
      <border diagonalUp="0" diagonalDown="0" outline="0">
        <left style="thick">
          <color indexed="22"/>
        </left>
        <right style="thick">
          <color indexed="22"/>
        </right>
        <top/>
        <bottom/>
      </border>
      <protection locked="1" hidden="0"/>
    </dxf>
    <dxf>
      <font>
        <b val="0"/>
        <i val="0"/>
        <strike val="0"/>
        <condense val="0"/>
        <extend val="0"/>
        <outline val="0"/>
        <shadow val="0"/>
        <u val="none"/>
        <vertAlign val="baseline"/>
        <sz val="12"/>
        <color auto="1"/>
        <name val="Calibri"/>
        <family val="2"/>
        <scheme val="minor"/>
      </font>
      <fill>
        <patternFill patternType="none">
          <fgColor indexed="64"/>
          <bgColor indexed="65"/>
        </patternFill>
      </fill>
      <border diagonalUp="0" diagonalDown="0">
        <left style="thick">
          <color indexed="22"/>
        </left>
        <right style="thick">
          <color indexed="22"/>
        </right>
        <top style="thick">
          <color indexed="22"/>
        </top>
        <bottom style="thick">
          <color indexed="22"/>
        </bottom>
        <vertical/>
        <horizontal/>
      </border>
      <protection locked="1" hidden="0"/>
    </dxf>
    <dxf>
      <font>
        <b val="0"/>
        <i val="0"/>
        <strike val="0"/>
        <condense val="0"/>
        <extend val="0"/>
        <outline val="0"/>
        <shadow val="0"/>
        <u val="none"/>
        <vertAlign val="baseline"/>
        <sz val="12"/>
        <color auto="1"/>
        <name val="Calibri"/>
        <family val="2"/>
        <scheme val="minor"/>
      </font>
      <fill>
        <patternFill patternType="none">
          <fgColor indexed="64"/>
          <bgColor indexed="65"/>
        </patternFill>
      </fill>
      <border diagonalUp="0" diagonalDown="0" outline="0">
        <left/>
        <right style="thick">
          <color indexed="22"/>
        </right>
        <top/>
        <bottom/>
      </border>
      <protection locked="1" hidden="0"/>
    </dxf>
    <dxf>
      <font>
        <b val="0"/>
        <i val="0"/>
        <strike val="0"/>
        <condense val="0"/>
        <extend val="0"/>
        <outline val="0"/>
        <shadow val="0"/>
        <u val="none"/>
        <vertAlign val="baseline"/>
        <sz val="12"/>
        <color auto="1"/>
        <name val="Calibri"/>
        <family val="2"/>
        <scheme val="minor"/>
      </font>
      <fill>
        <patternFill patternType="none">
          <fgColor indexed="64"/>
          <bgColor indexed="65"/>
        </patternFill>
      </fill>
      <border diagonalUp="0" diagonalDown="0">
        <left/>
        <right style="thick">
          <color indexed="22"/>
        </right>
        <top style="thick">
          <color indexed="22"/>
        </top>
        <bottom style="thick">
          <color indexed="22"/>
        </bottom>
        <vertical/>
        <horizontal/>
      </border>
      <protection locked="1" hidden="0"/>
    </dxf>
    <dxf>
      <border outline="0">
        <left style="thick">
          <color indexed="22"/>
        </left>
        <right style="thick">
          <color indexed="22"/>
        </right>
        <bottom style="thick">
          <color indexed="22"/>
        </bottom>
      </border>
    </dxf>
    <dxf>
      <font>
        <b/>
        <i val="0"/>
        <strike val="0"/>
        <condense val="0"/>
        <extend val="0"/>
        <outline val="0"/>
        <shadow val="0"/>
        <u val="none"/>
        <vertAlign val="baseline"/>
        <sz val="14"/>
        <color theme="1"/>
        <name val="Calibri"/>
        <family val="2"/>
        <scheme val="minor"/>
      </font>
      <alignment horizontal="center" vertical="center" textRotation="0" wrapText="1" indent="0" justifyLastLine="0" shrinkToFit="0" readingOrder="0"/>
      <border diagonalUp="0" diagonalDown="0" outline="0">
        <left style="thick">
          <color indexed="22"/>
        </left>
        <right style="thick">
          <color indexed="22"/>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6</xdr:row>
      <xdr:rowOff>28575</xdr:rowOff>
    </xdr:to>
    <xdr:pic>
      <xdr:nvPicPr>
        <xdr:cNvPr id="5121" name="Picture 1" descr="TwoTreesLogo-WhiteBackground.jpg">
          <a:extLst>
            <a:ext uri="{FF2B5EF4-FFF2-40B4-BE49-F238E27FC236}">
              <a16:creationId xmlns:a16="http://schemas.microsoft.com/office/drawing/2014/main" id="{00000000-0008-0000-0300-0000011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90575"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0</xdr:row>
      <xdr:rowOff>76200</xdr:rowOff>
    </xdr:from>
    <xdr:to>
      <xdr:col>0</xdr:col>
      <xdr:colOff>504825</xdr:colOff>
      <xdr:row>0</xdr:row>
      <xdr:rowOff>511531</xdr:rowOff>
    </xdr:to>
    <xdr:pic>
      <xdr:nvPicPr>
        <xdr:cNvPr id="3" name="Picture 2" descr="oliveoil_logo_justLogo.eps">
          <a:extLst>
            <a:ext uri="{FF2B5EF4-FFF2-40B4-BE49-F238E27FC236}">
              <a16:creationId xmlns:a16="http://schemas.microsoft.com/office/drawing/2014/main" id="{3FB4BF64-C4AA-439A-99BC-BB397653E4B1}"/>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228600" y="76200"/>
          <a:ext cx="276225" cy="4353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397934</xdr:colOff>
      <xdr:row>0</xdr:row>
      <xdr:rowOff>107949</xdr:rowOff>
    </xdr:from>
    <xdr:to>
      <xdr:col>0</xdr:col>
      <xdr:colOff>849203</xdr:colOff>
      <xdr:row>0</xdr:row>
      <xdr:rowOff>819149</xdr:rowOff>
    </xdr:to>
    <xdr:pic>
      <xdr:nvPicPr>
        <xdr:cNvPr id="3" name="Picture 2" descr="oliveoil_logo_justLogo.eps">
          <a:extLst>
            <a:ext uri="{FF2B5EF4-FFF2-40B4-BE49-F238E27FC236}">
              <a16:creationId xmlns:a16="http://schemas.microsoft.com/office/drawing/2014/main" id="{50BDC8A3-EDCD-4D39-B77A-F51D4B27C8C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97934" y="107949"/>
          <a:ext cx="451269" cy="7112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300656-6662-4C5D-892F-F9995BCE7D43}" name="July_2022" displayName="July_2022" ref="A9:E55" totalsRowCount="1" headerRowDxfId="18" tableBorderDxfId="17" headerRowCellStyle="Accent3">
  <autoFilter ref="A9:E54" xr:uid="{1E91229E-6ECF-48CE-BAB0-21731D6F5382}"/>
  <tableColumns count="5">
    <tableColumn id="1" xr3:uid="{88B37922-CA9D-4A55-ADD5-D16ADF7F4076}" name="Vendor ID" totalsRowLabel="Total" dataDxfId="16" totalsRowDxfId="15" dataCellStyle="Normal 2" totalsRowCellStyle="Normal 2"/>
    <tableColumn id="2" xr3:uid="{0E1315DE-D20B-43AE-9527-F816A427B650}" name="Company" dataDxfId="14" totalsRowDxfId="13" dataCellStyle="Normal 2" totalsRowCellStyle="Normal 2"/>
    <tableColumn id="3" xr3:uid="{0E46614C-A85B-4B34-9341-0F7D3BEC593D}" name="Invoices" totalsRowFunction="sum" dataDxfId="12" totalsRowDxfId="11" dataCellStyle="Normal 2"/>
    <tableColumn id="4" xr3:uid="{15EBADE0-FAE2-4BA5-949A-C7FAFBE18C7F}" name="Payments" dataDxfId="10" totalsRowDxfId="9" dataCellStyle="Normal 2" totalsRowCellStyle="Normal 2"/>
    <tableColumn id="5" xr3:uid="{7AF0F9E6-7B35-45D6-9843-B6B3E427A457}" name="Balance " totalsRowFunction="count" dataDxfId="8" totalsRowDxfId="7" dataCellStyle="Normal 2" totalsRowCellStyle="Normal 2"/>
  </tableColumns>
  <tableStyleInfo name="TableStyleMedium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6C65702-0B94-446C-B8BB-9765D6213925}" name="Sales" displayName="Sales" ref="A3:D19" totalsRowShown="0" headerRowDxfId="6" headerRowBorderDxfId="5" tableBorderDxfId="4" headerRowCellStyle="Accent3">
  <autoFilter ref="A3:D19" xr:uid="{A9718613-5CEB-431E-A38F-44930B86F643}"/>
  <tableColumns count="4">
    <tableColumn id="1" xr3:uid="{EE8A7DA5-5BF1-41D9-BBBD-B87D697A7565}" name="Name" dataDxfId="3" dataCellStyle="Normal 2"/>
    <tableColumn id="2" xr3:uid="{3C726F01-DAEA-41CF-B18F-CA71A23DFD3D}" name="Sales" dataDxfId="2" dataCellStyle="Normal 2"/>
    <tableColumn id="3" xr3:uid="{3E8E6DFB-EE77-4A76-97CD-E6A06730CF20}" name="Commission Rate" dataDxfId="1" dataCellStyle="Percent"/>
    <tableColumn id="4" xr3:uid="{4C0E437E-5903-4CBA-ACA6-519A77C96BF6}" name="Q1 Commission" dataDxfId="0" dataCellStyle="Normal 2">
      <calculatedColumnFormula>$B4*$C4</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0"/>
  <sheetViews>
    <sheetView showGridLines="0" tabSelected="1" zoomScaleNormal="100" workbookViewId="0">
      <selection activeCell="B14" sqref="B14"/>
    </sheetView>
  </sheetViews>
  <sheetFormatPr defaultColWidth="12.42578125" defaultRowHeight="12.75" x14ac:dyDescent="0.2"/>
  <cols>
    <col min="1" max="1" width="19.28515625" style="1" customWidth="1"/>
    <col min="2" max="2" width="38.5703125" style="1" customWidth="1"/>
    <col min="3" max="5" width="19.28515625" style="10" customWidth="1"/>
    <col min="6" max="6" width="12.42578125" style="1"/>
    <col min="7" max="7" width="20" style="1" customWidth="1"/>
    <col min="8" max="16384" width="12.42578125" style="1"/>
  </cols>
  <sheetData>
    <row r="1" spans="1:7" ht="18" x14ac:dyDescent="0.25">
      <c r="B1" s="5" t="s">
        <v>20</v>
      </c>
    </row>
    <row r="2" spans="1:7" ht="18" x14ac:dyDescent="0.25">
      <c r="B2" s="2" t="s">
        <v>133</v>
      </c>
    </row>
    <row r="4" spans="1:7" x14ac:dyDescent="0.2">
      <c r="B4" s="3" t="s">
        <v>21</v>
      </c>
    </row>
    <row r="5" spans="1:7" x14ac:dyDescent="0.2">
      <c r="B5" s="3" t="s">
        <v>22</v>
      </c>
    </row>
    <row r="6" spans="1:7" x14ac:dyDescent="0.2">
      <c r="B6" s="3" t="s">
        <v>23</v>
      </c>
    </row>
    <row r="7" spans="1:7" ht="14.1" customHeight="1" x14ac:dyDescent="0.2"/>
    <row r="8" spans="1:7" ht="11.1" customHeight="1" x14ac:dyDescent="0.2"/>
    <row r="9" spans="1:7" s="4" customFormat="1" ht="31.5" customHeight="1" thickBot="1" x14ac:dyDescent="0.25">
      <c r="A9" s="17" t="s">
        <v>29</v>
      </c>
      <c r="B9" s="15" t="s">
        <v>28</v>
      </c>
      <c r="C9" s="15" t="s">
        <v>30</v>
      </c>
      <c r="D9" s="15" t="s">
        <v>31</v>
      </c>
      <c r="E9" s="16" t="s">
        <v>32</v>
      </c>
      <c r="G9" s="36" t="s">
        <v>135</v>
      </c>
    </row>
    <row r="10" spans="1:7" s="4" customFormat="1" ht="17.25" thickTop="1" thickBot="1" x14ac:dyDescent="0.3">
      <c r="A10" s="18" t="s">
        <v>85</v>
      </c>
      <c r="B10" s="13" t="s">
        <v>86</v>
      </c>
      <c r="C10" s="14">
        <v>2164.8000000000002</v>
      </c>
      <c r="D10" s="14">
        <v>1390.97</v>
      </c>
      <c r="E10" s="14"/>
      <c r="G10" s="42"/>
    </row>
    <row r="11" spans="1:7" s="4" customFormat="1" ht="17.25" thickTop="1" thickBot="1" x14ac:dyDescent="0.3">
      <c r="A11" s="18" t="s">
        <v>113</v>
      </c>
      <c r="B11" s="13" t="s">
        <v>114</v>
      </c>
      <c r="C11" s="14">
        <v>1264.07</v>
      </c>
      <c r="D11" s="14">
        <v>1264.07</v>
      </c>
      <c r="E11" s="14"/>
    </row>
    <row r="12" spans="1:7" s="4" customFormat="1" ht="17.25" customHeight="1" thickTop="1" thickBot="1" x14ac:dyDescent="0.3">
      <c r="A12" s="18" t="s">
        <v>77</v>
      </c>
      <c r="B12" s="13" t="s">
        <v>78</v>
      </c>
      <c r="C12" s="14">
        <v>6077.95</v>
      </c>
      <c r="D12" s="14">
        <v>6077.95</v>
      </c>
      <c r="E12" s="14"/>
    </row>
    <row r="13" spans="1:7" s="4" customFormat="1" ht="17.25" thickTop="1" thickBot="1" x14ac:dyDescent="0.3">
      <c r="A13" s="18" t="s">
        <v>83</v>
      </c>
      <c r="B13" s="13" t="s">
        <v>84</v>
      </c>
      <c r="C13" s="14">
        <v>1392.42</v>
      </c>
      <c r="D13" s="14">
        <v>1392.42</v>
      </c>
      <c r="E13" s="14"/>
    </row>
    <row r="14" spans="1:7" s="4" customFormat="1" ht="17.25" thickTop="1" thickBot="1" x14ac:dyDescent="0.3">
      <c r="A14" s="18" t="s">
        <v>81</v>
      </c>
      <c r="B14" s="13" t="s">
        <v>82</v>
      </c>
      <c r="C14" s="14">
        <v>4036.84</v>
      </c>
      <c r="D14" s="14">
        <v>1470.4</v>
      </c>
      <c r="E14" s="14"/>
    </row>
    <row r="15" spans="1:7" s="4" customFormat="1" ht="17.25" thickTop="1" thickBot="1" x14ac:dyDescent="0.3">
      <c r="A15" s="18" t="s">
        <v>53</v>
      </c>
      <c r="B15" s="13" t="s">
        <v>54</v>
      </c>
      <c r="C15" s="14">
        <v>6595.39</v>
      </c>
      <c r="D15" s="14">
        <v>1367.96</v>
      </c>
      <c r="E15" s="14"/>
    </row>
    <row r="16" spans="1:7" s="4" customFormat="1" ht="17.25" thickTop="1" thickBot="1" x14ac:dyDescent="0.3">
      <c r="A16" s="18" t="s">
        <v>103</v>
      </c>
      <c r="B16" s="13" t="s">
        <v>104</v>
      </c>
      <c r="C16" s="14">
        <v>2952.14</v>
      </c>
      <c r="D16" s="14">
        <v>2952.14</v>
      </c>
      <c r="E16" s="14"/>
    </row>
    <row r="17" spans="1:5" s="4" customFormat="1" ht="17.25" thickTop="1" thickBot="1" x14ac:dyDescent="0.3">
      <c r="A17" s="18" t="s">
        <v>121</v>
      </c>
      <c r="B17" s="13" t="s">
        <v>122</v>
      </c>
      <c r="C17" s="14">
        <v>2682.14</v>
      </c>
      <c r="D17" s="14">
        <v>1419.16</v>
      </c>
      <c r="E17" s="14"/>
    </row>
    <row r="18" spans="1:5" s="4" customFormat="1" ht="17.25" thickTop="1" thickBot="1" x14ac:dyDescent="0.3">
      <c r="A18" s="18" t="s">
        <v>47</v>
      </c>
      <c r="B18" s="13" t="s">
        <v>48</v>
      </c>
      <c r="C18" s="14">
        <v>1531.44</v>
      </c>
      <c r="D18" s="14">
        <v>1531.44</v>
      </c>
      <c r="E18" s="14"/>
    </row>
    <row r="19" spans="1:5" s="4" customFormat="1" ht="17.25" thickTop="1" thickBot="1" x14ac:dyDescent="0.3">
      <c r="A19" s="18" t="s">
        <v>75</v>
      </c>
      <c r="B19" s="13" t="s">
        <v>76</v>
      </c>
      <c r="C19" s="14">
        <v>6388.94</v>
      </c>
      <c r="D19" s="14">
        <v>6388.94</v>
      </c>
      <c r="E19" s="14"/>
    </row>
    <row r="20" spans="1:5" s="4" customFormat="1" ht="14.1" customHeight="1" thickTop="1" thickBot="1" x14ac:dyDescent="0.3">
      <c r="A20" s="18" t="s">
        <v>63</v>
      </c>
      <c r="B20" s="13" t="s">
        <v>64</v>
      </c>
      <c r="C20" s="14">
        <v>4924.1899999999996</v>
      </c>
      <c r="D20" s="14">
        <v>1500.11</v>
      </c>
      <c r="E20" s="14"/>
    </row>
    <row r="21" spans="1:5" s="4" customFormat="1" ht="12.95" customHeight="1" thickTop="1" thickBot="1" x14ac:dyDescent="0.3">
      <c r="A21" s="18" t="s">
        <v>95</v>
      </c>
      <c r="B21" s="13" t="s">
        <v>96</v>
      </c>
      <c r="C21" s="14">
        <v>2171.7800000000002</v>
      </c>
      <c r="D21" s="14">
        <v>2171.7800000000002</v>
      </c>
      <c r="E21" s="14"/>
    </row>
    <row r="22" spans="1:5" s="4" customFormat="1" ht="17.25" thickTop="1" thickBot="1" x14ac:dyDescent="0.3">
      <c r="A22" s="18" t="s">
        <v>89</v>
      </c>
      <c r="B22" s="13" t="s">
        <v>90</v>
      </c>
      <c r="C22" s="14">
        <v>5194.74</v>
      </c>
      <c r="D22" s="14">
        <v>1623.51</v>
      </c>
      <c r="E22" s="14"/>
    </row>
    <row r="23" spans="1:5" s="4" customFormat="1" ht="17.25" thickTop="1" thickBot="1" x14ac:dyDescent="0.3">
      <c r="A23" s="18" t="s">
        <v>41</v>
      </c>
      <c r="B23" s="13" t="s">
        <v>42</v>
      </c>
      <c r="C23" s="14">
        <v>5282.11</v>
      </c>
      <c r="D23" s="14">
        <v>1750.38</v>
      </c>
      <c r="E23" s="14"/>
    </row>
    <row r="24" spans="1:5" s="4" customFormat="1" ht="17.25" thickTop="1" thickBot="1" x14ac:dyDescent="0.3">
      <c r="A24" s="18" t="s">
        <v>49</v>
      </c>
      <c r="B24" s="13" t="s">
        <v>50</v>
      </c>
      <c r="C24" s="14">
        <v>2226.91</v>
      </c>
      <c r="D24" s="14">
        <v>1789.76</v>
      </c>
      <c r="E24" s="14"/>
    </row>
    <row r="25" spans="1:5" s="4" customFormat="1" ht="17.25" thickTop="1" thickBot="1" x14ac:dyDescent="0.3">
      <c r="A25" s="18" t="s">
        <v>87</v>
      </c>
      <c r="B25" s="13" t="s">
        <v>88</v>
      </c>
      <c r="C25" s="14">
        <v>2382.52</v>
      </c>
      <c r="D25" s="14">
        <v>1715.04</v>
      </c>
      <c r="E25" s="14"/>
    </row>
    <row r="26" spans="1:5" s="4" customFormat="1" ht="17.25" thickTop="1" thickBot="1" x14ac:dyDescent="0.3">
      <c r="A26" s="18" t="s">
        <v>55</v>
      </c>
      <c r="B26" s="13" t="s">
        <v>56</v>
      </c>
      <c r="C26" s="14">
        <v>5772.79</v>
      </c>
      <c r="D26" s="14">
        <v>1359.74</v>
      </c>
      <c r="E26" s="14"/>
    </row>
    <row r="27" spans="1:5" s="4" customFormat="1" ht="17.25" thickTop="1" thickBot="1" x14ac:dyDescent="0.3">
      <c r="A27" s="18" t="s">
        <v>69</v>
      </c>
      <c r="B27" s="13" t="s">
        <v>70</v>
      </c>
      <c r="C27" s="14">
        <v>1531.44</v>
      </c>
      <c r="D27" s="14">
        <v>1531.44</v>
      </c>
      <c r="E27" s="14"/>
    </row>
    <row r="28" spans="1:5" s="4" customFormat="1" ht="17.25" thickTop="1" thickBot="1" x14ac:dyDescent="0.3">
      <c r="A28" s="18" t="s">
        <v>59</v>
      </c>
      <c r="B28" s="13" t="s">
        <v>60</v>
      </c>
      <c r="C28" s="14">
        <v>3638.28</v>
      </c>
      <c r="D28" s="14">
        <v>1482.75</v>
      </c>
      <c r="E28" s="14"/>
    </row>
    <row r="29" spans="1:5" s="4" customFormat="1" ht="17.25" thickTop="1" thickBot="1" x14ac:dyDescent="0.3">
      <c r="A29" s="18" t="s">
        <v>39</v>
      </c>
      <c r="B29" s="13" t="s">
        <v>40</v>
      </c>
      <c r="C29" s="14">
        <v>3214.94</v>
      </c>
      <c r="D29" s="14">
        <v>1717.73</v>
      </c>
      <c r="E29" s="14"/>
    </row>
    <row r="30" spans="1:5" s="4" customFormat="1" ht="17.25" thickTop="1" thickBot="1" x14ac:dyDescent="0.3">
      <c r="A30" s="18" t="s">
        <v>79</v>
      </c>
      <c r="B30" s="13" t="s">
        <v>80</v>
      </c>
      <c r="C30" s="14">
        <v>4275.74</v>
      </c>
      <c r="D30" s="14">
        <v>4275.74</v>
      </c>
      <c r="E30" s="14"/>
    </row>
    <row r="31" spans="1:5" s="4" customFormat="1" ht="17.25" thickTop="1" thickBot="1" x14ac:dyDescent="0.3">
      <c r="A31" s="18" t="s">
        <v>33</v>
      </c>
      <c r="B31" s="13" t="s">
        <v>34</v>
      </c>
      <c r="C31" s="14">
        <v>1355.31</v>
      </c>
      <c r="D31" s="14">
        <v>1355.31</v>
      </c>
      <c r="E31" s="14"/>
    </row>
    <row r="32" spans="1:5" s="4" customFormat="1" ht="17.25" thickTop="1" thickBot="1" x14ac:dyDescent="0.3">
      <c r="A32" s="18" t="s">
        <v>65</v>
      </c>
      <c r="B32" s="13" t="s">
        <v>66</v>
      </c>
      <c r="C32" s="14">
        <v>1531.44</v>
      </c>
      <c r="D32" s="14">
        <v>1531.44</v>
      </c>
      <c r="E32" s="14"/>
    </row>
    <row r="33" spans="1:5" s="4" customFormat="1" ht="17.25" thickTop="1" thickBot="1" x14ac:dyDescent="0.3">
      <c r="A33" s="18" t="s">
        <v>115</v>
      </c>
      <c r="B33" s="13" t="s">
        <v>116</v>
      </c>
      <c r="C33" s="14">
        <v>1597.54</v>
      </c>
      <c r="D33" s="14">
        <v>1309.06</v>
      </c>
      <c r="E33" s="14"/>
    </row>
    <row r="34" spans="1:5" s="4" customFormat="1" ht="17.25" thickTop="1" thickBot="1" x14ac:dyDescent="0.3">
      <c r="A34" s="18" t="s">
        <v>97</v>
      </c>
      <c r="B34" s="13" t="s">
        <v>98</v>
      </c>
      <c r="C34" s="14">
        <v>7853.96</v>
      </c>
      <c r="D34" s="14">
        <v>7853.96</v>
      </c>
      <c r="E34" s="14"/>
    </row>
    <row r="35" spans="1:5" s="4" customFormat="1" ht="14.1" customHeight="1" thickTop="1" thickBot="1" x14ac:dyDescent="0.3">
      <c r="A35" s="18" t="s">
        <v>105</v>
      </c>
      <c r="B35" s="13" t="s">
        <v>106</v>
      </c>
      <c r="C35" s="14">
        <v>1426.01</v>
      </c>
      <c r="D35" s="14">
        <v>1426.01</v>
      </c>
      <c r="E35" s="14"/>
    </row>
    <row r="36" spans="1:5" s="4" customFormat="1" ht="17.25" thickTop="1" thickBot="1" x14ac:dyDescent="0.3">
      <c r="A36" s="18" t="s">
        <v>93</v>
      </c>
      <c r="B36" s="13" t="s">
        <v>94</v>
      </c>
      <c r="C36" s="14">
        <v>5166.53</v>
      </c>
      <c r="D36" s="14">
        <v>5166.53</v>
      </c>
      <c r="E36" s="14"/>
    </row>
    <row r="37" spans="1:5" s="4" customFormat="1" ht="17.25" thickTop="1" thickBot="1" x14ac:dyDescent="0.3">
      <c r="A37" s="18" t="s">
        <v>99</v>
      </c>
      <c r="B37" s="13" t="s">
        <v>100</v>
      </c>
      <c r="C37" s="14">
        <v>5462.75</v>
      </c>
      <c r="D37" s="14">
        <v>5462.75</v>
      </c>
      <c r="E37" s="14"/>
    </row>
    <row r="38" spans="1:5" s="4" customFormat="1" ht="17.25" thickTop="1" thickBot="1" x14ac:dyDescent="0.3">
      <c r="A38" s="18" t="s">
        <v>61</v>
      </c>
      <c r="B38" s="13" t="s">
        <v>62</v>
      </c>
      <c r="C38" s="14">
        <v>2410.7600000000002</v>
      </c>
      <c r="D38" s="14">
        <v>1663.72</v>
      </c>
      <c r="E38" s="14"/>
    </row>
    <row r="39" spans="1:5" s="4" customFormat="1" ht="17.25" thickTop="1" thickBot="1" x14ac:dyDescent="0.3">
      <c r="A39" s="18" t="s">
        <v>35</v>
      </c>
      <c r="B39" s="13" t="s">
        <v>36</v>
      </c>
      <c r="C39" s="14">
        <v>7439.9</v>
      </c>
      <c r="D39" s="14">
        <v>1249.8699999999999</v>
      </c>
      <c r="E39" s="14"/>
    </row>
    <row r="40" spans="1:5" ht="17.25" thickTop="1" thickBot="1" x14ac:dyDescent="0.3">
      <c r="A40" s="18" t="s">
        <v>117</v>
      </c>
      <c r="B40" s="13" t="s">
        <v>118</v>
      </c>
      <c r="C40" s="14">
        <v>4346.9399999999996</v>
      </c>
      <c r="D40" s="14">
        <v>1128.1099999999999</v>
      </c>
      <c r="E40" s="14"/>
    </row>
    <row r="41" spans="1:5" ht="17.25" thickTop="1" thickBot="1" x14ac:dyDescent="0.3">
      <c r="A41" s="18" t="s">
        <v>109</v>
      </c>
      <c r="B41" s="13" t="s">
        <v>110</v>
      </c>
      <c r="C41" s="14">
        <v>2985.56</v>
      </c>
      <c r="D41" s="14">
        <v>1115.98</v>
      </c>
      <c r="E41" s="14"/>
    </row>
    <row r="42" spans="1:5" ht="17.25" thickTop="1" thickBot="1" x14ac:dyDescent="0.3">
      <c r="A42" s="18" t="s">
        <v>43</v>
      </c>
      <c r="B42" s="13" t="s">
        <v>44</v>
      </c>
      <c r="C42" s="14">
        <v>6158.68</v>
      </c>
      <c r="D42" s="14">
        <v>1380.85</v>
      </c>
      <c r="E42" s="14"/>
    </row>
    <row r="43" spans="1:5" ht="17.25" thickTop="1" thickBot="1" x14ac:dyDescent="0.3">
      <c r="A43" s="18" t="s">
        <v>101</v>
      </c>
      <c r="B43" s="13" t="s">
        <v>102</v>
      </c>
      <c r="C43" s="14">
        <v>4475.6899999999996</v>
      </c>
      <c r="D43" s="14">
        <v>4475.6899999999996</v>
      </c>
      <c r="E43" s="14"/>
    </row>
    <row r="44" spans="1:5" ht="17.25" thickTop="1" thickBot="1" x14ac:dyDescent="0.3">
      <c r="A44" s="18" t="s">
        <v>91</v>
      </c>
      <c r="B44" s="13" t="s">
        <v>92</v>
      </c>
      <c r="C44" s="14">
        <v>8585.61</v>
      </c>
      <c r="D44" s="14">
        <v>8585.61</v>
      </c>
      <c r="E44" s="14"/>
    </row>
    <row r="45" spans="1:5" ht="17.25" thickTop="1" thickBot="1" x14ac:dyDescent="0.3">
      <c r="A45" s="18" t="s">
        <v>37</v>
      </c>
      <c r="B45" s="13" t="s">
        <v>38</v>
      </c>
      <c r="C45" s="14">
        <v>4599.3500000000004</v>
      </c>
      <c r="D45" s="14">
        <v>1006.89</v>
      </c>
      <c r="E45" s="14"/>
    </row>
    <row r="46" spans="1:5" ht="17.25" thickTop="1" thickBot="1" x14ac:dyDescent="0.3">
      <c r="A46" s="18" t="s">
        <v>57</v>
      </c>
      <c r="B46" s="13" t="s">
        <v>58</v>
      </c>
      <c r="C46" s="14">
        <v>7920.1</v>
      </c>
      <c r="D46" s="14">
        <v>7920.1</v>
      </c>
      <c r="E46" s="14"/>
    </row>
    <row r="47" spans="1:5" ht="17.25" thickTop="1" thickBot="1" x14ac:dyDescent="0.3">
      <c r="A47" s="18" t="s">
        <v>51</v>
      </c>
      <c r="B47" s="13" t="s">
        <v>52</v>
      </c>
      <c r="C47" s="14">
        <v>2971.86</v>
      </c>
      <c r="D47" s="14">
        <v>1797.26</v>
      </c>
      <c r="E47" s="14"/>
    </row>
    <row r="48" spans="1:5" ht="17.25" thickTop="1" thickBot="1" x14ac:dyDescent="0.3">
      <c r="A48" s="18" t="s">
        <v>45</v>
      </c>
      <c r="B48" s="13" t="s">
        <v>46</v>
      </c>
      <c r="C48" s="14">
        <v>3583.15</v>
      </c>
      <c r="D48" s="14">
        <v>1084.92</v>
      </c>
      <c r="E48" s="14"/>
    </row>
    <row r="49" spans="1:5" ht="17.25" thickTop="1" thickBot="1" x14ac:dyDescent="0.3">
      <c r="A49" s="18" t="s">
        <v>119</v>
      </c>
      <c r="B49" s="13" t="s">
        <v>120</v>
      </c>
      <c r="C49" s="14">
        <v>6799.04</v>
      </c>
      <c r="D49" s="14">
        <v>6799.04</v>
      </c>
      <c r="E49" s="14"/>
    </row>
    <row r="50" spans="1:5" ht="17.25" thickTop="1" thickBot="1" x14ac:dyDescent="0.3">
      <c r="A50" s="18" t="s">
        <v>111</v>
      </c>
      <c r="B50" s="13" t="s">
        <v>112</v>
      </c>
      <c r="C50" s="14">
        <v>1192.76</v>
      </c>
      <c r="D50" s="14">
        <v>1084.58</v>
      </c>
      <c r="E50" s="14"/>
    </row>
    <row r="51" spans="1:5" ht="17.25" thickTop="1" thickBot="1" x14ac:dyDescent="0.3">
      <c r="A51" s="18" t="s">
        <v>107</v>
      </c>
      <c r="B51" s="13" t="s">
        <v>108</v>
      </c>
      <c r="C51" s="14">
        <v>2146.5</v>
      </c>
      <c r="D51" s="14">
        <v>1175.49</v>
      </c>
      <c r="E51" s="14"/>
    </row>
    <row r="52" spans="1:5" ht="17.25" thickTop="1" thickBot="1" x14ac:dyDescent="0.3">
      <c r="A52" s="18" t="s">
        <v>67</v>
      </c>
      <c r="B52" s="13" t="s">
        <v>68</v>
      </c>
      <c r="C52" s="14">
        <v>2415.1999999999998</v>
      </c>
      <c r="D52" s="14">
        <v>1430.19</v>
      </c>
      <c r="E52" s="14"/>
    </row>
    <row r="53" spans="1:5" ht="17.25" thickTop="1" thickBot="1" x14ac:dyDescent="0.3">
      <c r="A53" s="18" t="s">
        <v>73</v>
      </c>
      <c r="B53" s="13" t="s">
        <v>74</v>
      </c>
      <c r="C53" s="14">
        <v>3343.68</v>
      </c>
      <c r="D53" s="14">
        <v>3343.68</v>
      </c>
      <c r="E53" s="14"/>
    </row>
    <row r="54" spans="1:5" ht="17.25" thickTop="1" thickBot="1" x14ac:dyDescent="0.3">
      <c r="A54" s="19" t="s">
        <v>71</v>
      </c>
      <c r="B54" s="20" t="s">
        <v>72</v>
      </c>
      <c r="C54" s="21">
        <v>9244.5400000000009</v>
      </c>
      <c r="D54" s="21">
        <v>9244.5400000000009</v>
      </c>
      <c r="E54" s="14"/>
    </row>
    <row r="55" spans="1:5" ht="16.5" thickTop="1" x14ac:dyDescent="0.25">
      <c r="A55" s="37" t="s">
        <v>136</v>
      </c>
      <c r="B55" s="38"/>
      <c r="C55" s="41">
        <f>SUBTOTAL(109,July_2022[Invoices])</f>
        <v>180714.43000000002</v>
      </c>
      <c r="D55" s="40"/>
      <c r="E55" s="39">
        <f>SUBTOTAL(103,July_2022[[Balance ]])</f>
        <v>0</v>
      </c>
    </row>
    <row r="56" spans="1:5" x14ac:dyDescent="0.2">
      <c r="A56" s="6"/>
      <c r="B56" s="6"/>
      <c r="C56" s="11"/>
      <c r="D56" s="11"/>
    </row>
    <row r="57" spans="1:5" x14ac:dyDescent="0.2">
      <c r="A57" s="6"/>
      <c r="B57" s="6"/>
      <c r="C57" s="11"/>
      <c r="D57" s="11"/>
    </row>
    <row r="58" spans="1:5" x14ac:dyDescent="0.2">
      <c r="A58" s="6"/>
      <c r="B58" s="6"/>
      <c r="C58" s="11"/>
      <c r="D58" s="11"/>
    </row>
    <row r="59" spans="1:5" x14ac:dyDescent="0.2">
      <c r="A59" s="6"/>
      <c r="B59" s="6"/>
      <c r="C59" s="11"/>
      <c r="D59" s="11"/>
    </row>
    <row r="60" spans="1:5" x14ac:dyDescent="0.2">
      <c r="A60" s="6"/>
      <c r="B60" s="6"/>
      <c r="C60" s="11"/>
      <c r="D60" s="11"/>
    </row>
    <row r="61" spans="1:5" x14ac:dyDescent="0.2">
      <c r="A61" s="6"/>
      <c r="B61" s="6"/>
      <c r="C61" s="11"/>
      <c r="D61" s="11"/>
    </row>
    <row r="62" spans="1:5" x14ac:dyDescent="0.2">
      <c r="A62" s="6"/>
      <c r="B62" s="6"/>
      <c r="C62" s="11"/>
      <c r="D62" s="11"/>
    </row>
    <row r="63" spans="1:5" x14ac:dyDescent="0.2">
      <c r="A63" s="6"/>
      <c r="B63" s="6"/>
      <c r="C63" s="11"/>
      <c r="D63" s="11"/>
    </row>
    <row r="64" spans="1:5" x14ac:dyDescent="0.2">
      <c r="A64" s="6"/>
      <c r="B64" s="6"/>
      <c r="C64" s="11"/>
      <c r="D64" s="11"/>
    </row>
    <row r="65" spans="1:4" x14ac:dyDescent="0.2">
      <c r="A65" s="6"/>
      <c r="B65" s="6"/>
      <c r="C65" s="11"/>
      <c r="D65" s="11"/>
    </row>
    <row r="66" spans="1:4" x14ac:dyDescent="0.2">
      <c r="A66" s="6"/>
      <c r="B66" s="6"/>
      <c r="C66" s="11"/>
      <c r="D66" s="11"/>
    </row>
    <row r="67" spans="1:4" x14ac:dyDescent="0.2">
      <c r="A67" s="6"/>
      <c r="B67" s="6"/>
      <c r="C67" s="11"/>
      <c r="D67" s="11"/>
    </row>
    <row r="68" spans="1:4" x14ac:dyDescent="0.2">
      <c r="A68" s="6"/>
      <c r="B68" s="6"/>
      <c r="C68" s="12"/>
      <c r="D68" s="11"/>
    </row>
    <row r="69" spans="1:4" x14ac:dyDescent="0.2">
      <c r="A69" s="6"/>
      <c r="B69" s="6"/>
    </row>
    <row r="70" spans="1:4" x14ac:dyDescent="0.2">
      <c r="A70" s="6"/>
      <c r="B70" s="6"/>
    </row>
    <row r="71" spans="1:4" x14ac:dyDescent="0.2">
      <c r="A71" s="6"/>
      <c r="B71" s="6"/>
    </row>
    <row r="72" spans="1:4" x14ac:dyDescent="0.2">
      <c r="A72" s="6"/>
      <c r="B72" s="6"/>
    </row>
    <row r="73" spans="1:4" x14ac:dyDescent="0.2">
      <c r="A73" s="6"/>
      <c r="B73" s="6"/>
    </row>
    <row r="74" spans="1:4" x14ac:dyDescent="0.2">
      <c r="A74" s="6"/>
      <c r="B74" s="6"/>
    </row>
    <row r="75" spans="1:4" x14ac:dyDescent="0.2">
      <c r="A75" s="6"/>
      <c r="B75" s="6"/>
    </row>
    <row r="76" spans="1:4" x14ac:dyDescent="0.2">
      <c r="A76" s="6"/>
      <c r="B76" s="6"/>
    </row>
    <row r="77" spans="1:4" x14ac:dyDescent="0.2">
      <c r="A77" s="6"/>
      <c r="B77" s="6"/>
    </row>
    <row r="78" spans="1:4" x14ac:dyDescent="0.2">
      <c r="A78" s="6"/>
      <c r="B78" s="6"/>
    </row>
    <row r="79" spans="1:4" x14ac:dyDescent="0.2">
      <c r="A79" s="6"/>
      <c r="B79" s="6"/>
    </row>
    <row r="80" spans="1:4" x14ac:dyDescent="0.2">
      <c r="A80" s="6"/>
      <c r="B80" s="6"/>
    </row>
    <row r="81" spans="1:2" x14ac:dyDescent="0.2">
      <c r="A81" s="6"/>
      <c r="B81" s="6"/>
    </row>
    <row r="82" spans="1:2" x14ac:dyDescent="0.2">
      <c r="A82" s="6"/>
      <c r="B82" s="6"/>
    </row>
    <row r="83" spans="1:2" x14ac:dyDescent="0.2">
      <c r="A83" s="6"/>
      <c r="B83" s="6"/>
    </row>
    <row r="84" spans="1:2" x14ac:dyDescent="0.2">
      <c r="A84" s="6"/>
      <c r="B84" s="6"/>
    </row>
    <row r="85" spans="1:2" x14ac:dyDescent="0.2">
      <c r="A85" s="6"/>
      <c r="B85" s="6"/>
    </row>
    <row r="86" spans="1:2" x14ac:dyDescent="0.2">
      <c r="A86" s="6"/>
      <c r="B86" s="6"/>
    </row>
    <row r="87" spans="1:2" x14ac:dyDescent="0.2">
      <c r="A87" s="6"/>
      <c r="B87" s="6"/>
    </row>
    <row r="88" spans="1:2" x14ac:dyDescent="0.2">
      <c r="A88" s="6"/>
      <c r="B88" s="6"/>
    </row>
    <row r="89" spans="1:2" x14ac:dyDescent="0.2">
      <c r="A89" s="6"/>
      <c r="B89" s="6"/>
    </row>
    <row r="90" spans="1:2" x14ac:dyDescent="0.2">
      <c r="A90" s="6"/>
      <c r="B90" s="6"/>
    </row>
    <row r="91" spans="1:2" x14ac:dyDescent="0.2">
      <c r="A91" s="6"/>
      <c r="B91" s="6"/>
    </row>
    <row r="92" spans="1:2" x14ac:dyDescent="0.2">
      <c r="A92" s="6"/>
      <c r="B92" s="6"/>
    </row>
    <row r="93" spans="1:2" x14ac:dyDescent="0.2">
      <c r="A93" s="6"/>
      <c r="B93" s="6"/>
    </row>
    <row r="94" spans="1:2" x14ac:dyDescent="0.2">
      <c r="A94" s="6"/>
      <c r="B94" s="6"/>
    </row>
    <row r="95" spans="1:2" x14ac:dyDescent="0.2">
      <c r="A95" s="6"/>
      <c r="B95" s="6"/>
    </row>
    <row r="96" spans="1:2" x14ac:dyDescent="0.2">
      <c r="A96" s="6"/>
      <c r="B96" s="6"/>
    </row>
    <row r="97" spans="1:2" x14ac:dyDescent="0.2">
      <c r="A97" s="6"/>
      <c r="B97" s="6"/>
    </row>
    <row r="98" spans="1:2" x14ac:dyDescent="0.2">
      <c r="A98" s="6"/>
      <c r="B98" s="6"/>
    </row>
    <row r="99" spans="1:2" x14ac:dyDescent="0.2">
      <c r="A99" s="6"/>
      <c r="B99" s="6"/>
    </row>
    <row r="100" spans="1:2" x14ac:dyDescent="0.2">
      <c r="A100" s="6"/>
      <c r="B100" s="6"/>
    </row>
    <row r="101" spans="1:2" x14ac:dyDescent="0.2">
      <c r="A101" s="6"/>
      <c r="B101" s="6"/>
    </row>
    <row r="102" spans="1:2" x14ac:dyDescent="0.2">
      <c r="A102" s="6"/>
      <c r="B102" s="6"/>
    </row>
    <row r="103" spans="1:2" x14ac:dyDescent="0.2">
      <c r="A103" s="6"/>
      <c r="B103" s="6"/>
    </row>
    <row r="104" spans="1:2" x14ac:dyDescent="0.2">
      <c r="A104" s="6"/>
      <c r="B104" s="6"/>
    </row>
    <row r="105" spans="1:2" x14ac:dyDescent="0.2">
      <c r="A105" s="6"/>
      <c r="B105" s="6"/>
    </row>
    <row r="106" spans="1:2" x14ac:dyDescent="0.2">
      <c r="A106" s="6"/>
      <c r="B106" s="6"/>
    </row>
    <row r="107" spans="1:2" x14ac:dyDescent="0.2">
      <c r="A107" s="6"/>
      <c r="B107" s="6"/>
    </row>
    <row r="108" spans="1:2" x14ac:dyDescent="0.2">
      <c r="A108" s="6"/>
      <c r="B108" s="6"/>
    </row>
    <row r="109" spans="1:2" x14ac:dyDescent="0.2">
      <c r="A109" s="6"/>
      <c r="B109" s="6"/>
    </row>
    <row r="110" spans="1:2" x14ac:dyDescent="0.2">
      <c r="A110" s="6"/>
      <c r="B110" s="6"/>
    </row>
  </sheetData>
  <sortState xmlns:xlrd2="http://schemas.microsoft.com/office/spreadsheetml/2017/richdata2" ref="A10:H54">
    <sortCondition ref="B27"/>
  </sortState>
  <pageMargins left="0.75" right="0.75" top="1" bottom="1" header="0.5" footer="0.5"/>
  <pageSetup orientation="portrait" horizontalDpi="4294967292" verticalDpi="4294967292"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0"/>
  <sheetViews>
    <sheetView zoomScaleNormal="100" workbookViewId="0">
      <selection activeCell="B9" sqref="B9"/>
    </sheetView>
  </sheetViews>
  <sheetFormatPr defaultRowHeight="15" x14ac:dyDescent="0.25"/>
  <cols>
    <col min="1" max="1" width="17.140625" customWidth="1"/>
    <col min="2" max="2" width="20.42578125" customWidth="1"/>
    <col min="3" max="3" width="18.42578125" customWidth="1"/>
    <col min="4" max="4" width="16.85546875" customWidth="1"/>
    <col min="5" max="5" width="7.7109375" customWidth="1"/>
    <col min="6" max="6" width="17.140625" customWidth="1"/>
    <col min="7" max="7" width="16.7109375" customWidth="1"/>
  </cols>
  <sheetData>
    <row r="1" spans="1:5" ht="42.75" customHeight="1" x14ac:dyDescent="0.45">
      <c r="B1" s="23" t="s">
        <v>131</v>
      </c>
    </row>
    <row r="2" spans="1:5" ht="65.25" customHeight="1" x14ac:dyDescent="0.3">
      <c r="B2" s="43" t="s">
        <v>134</v>
      </c>
      <c r="C2" s="44"/>
      <c r="D2" s="44"/>
      <c r="E2" s="26"/>
    </row>
    <row r="3" spans="1:5" ht="15.75" thickBot="1" x14ac:dyDescent="0.3">
      <c r="A3" s="34" t="s">
        <v>126</v>
      </c>
      <c r="B3" s="34" t="s">
        <v>14</v>
      </c>
      <c r="C3" s="34" t="s">
        <v>132</v>
      </c>
      <c r="D3" s="34" t="s">
        <v>130</v>
      </c>
    </row>
    <row r="4" spans="1:5" ht="17.25" thickTop="1" thickBot="1" x14ac:dyDescent="0.3">
      <c r="A4" s="24" t="s">
        <v>12</v>
      </c>
      <c r="B4" s="24">
        <v>944400</v>
      </c>
      <c r="C4" s="25">
        <v>0.1</v>
      </c>
      <c r="D4" s="24">
        <f>$B4*$C4</f>
        <v>94440</v>
      </c>
    </row>
    <row r="5" spans="1:5" ht="17.25" thickTop="1" thickBot="1" x14ac:dyDescent="0.3">
      <c r="A5" s="24" t="s">
        <v>9</v>
      </c>
      <c r="B5" s="24">
        <v>842600</v>
      </c>
      <c r="C5" s="25">
        <v>0.1</v>
      </c>
      <c r="D5" s="24">
        <f t="shared" ref="D5:D19" si="0">$B5*$C5</f>
        <v>84260</v>
      </c>
    </row>
    <row r="6" spans="1:5" ht="17.25" thickTop="1" thickBot="1" x14ac:dyDescent="0.3">
      <c r="A6" s="24" t="s">
        <v>11</v>
      </c>
      <c r="B6" s="24">
        <v>839610</v>
      </c>
      <c r="C6" s="25">
        <v>0.1</v>
      </c>
      <c r="D6" s="24">
        <f t="shared" si="0"/>
        <v>83961</v>
      </c>
    </row>
    <row r="7" spans="1:5" ht="17.25" thickTop="1" thickBot="1" x14ac:dyDescent="0.3">
      <c r="A7" s="24" t="s">
        <v>10</v>
      </c>
      <c r="B7" s="24">
        <v>739900</v>
      </c>
      <c r="C7" s="25">
        <v>0.1</v>
      </c>
      <c r="D7" s="24">
        <f t="shared" si="0"/>
        <v>73990</v>
      </c>
    </row>
    <row r="8" spans="1:5" ht="17.25" thickTop="1" thickBot="1" x14ac:dyDescent="0.3">
      <c r="A8" s="24" t="s">
        <v>3</v>
      </c>
      <c r="B8" s="24">
        <v>734900</v>
      </c>
      <c r="C8" s="25">
        <v>0.1</v>
      </c>
      <c r="D8" s="24">
        <f t="shared" si="0"/>
        <v>73490</v>
      </c>
    </row>
    <row r="9" spans="1:5" ht="17.25" thickTop="1" thickBot="1" x14ac:dyDescent="0.3">
      <c r="A9" s="24" t="s">
        <v>8</v>
      </c>
      <c r="B9" s="24">
        <v>678100</v>
      </c>
      <c r="C9" s="25">
        <v>0.1</v>
      </c>
      <c r="D9" s="24">
        <f t="shared" si="0"/>
        <v>67810</v>
      </c>
    </row>
    <row r="10" spans="1:5" ht="17.25" thickTop="1" thickBot="1" x14ac:dyDescent="0.3">
      <c r="A10" s="24" t="s">
        <v>27</v>
      </c>
      <c r="B10" s="24">
        <v>612800</v>
      </c>
      <c r="C10" s="25">
        <v>0.1</v>
      </c>
      <c r="D10" s="24">
        <f t="shared" si="0"/>
        <v>61280</v>
      </c>
    </row>
    <row r="11" spans="1:5" ht="17.25" thickTop="1" thickBot="1" x14ac:dyDescent="0.3">
      <c r="A11" s="24" t="s">
        <v>25</v>
      </c>
      <c r="B11" s="24">
        <v>610600</v>
      </c>
      <c r="C11" s="25">
        <v>0.1</v>
      </c>
      <c r="D11" s="24">
        <f t="shared" si="0"/>
        <v>61060</v>
      </c>
    </row>
    <row r="12" spans="1:5" ht="17.25" thickTop="1" thickBot="1" x14ac:dyDescent="0.3">
      <c r="A12" s="24" t="s">
        <v>13</v>
      </c>
      <c r="B12" s="24">
        <v>509700</v>
      </c>
      <c r="C12" s="25">
        <v>0.1</v>
      </c>
      <c r="D12" s="24">
        <f t="shared" si="0"/>
        <v>50970</v>
      </c>
    </row>
    <row r="13" spans="1:5" ht="17.25" thickTop="1" thickBot="1" x14ac:dyDescent="0.3">
      <c r="A13" s="24" t="s">
        <v>4</v>
      </c>
      <c r="B13" s="24">
        <v>482300</v>
      </c>
      <c r="C13" s="25">
        <v>0.05</v>
      </c>
      <c r="D13" s="24">
        <f t="shared" si="0"/>
        <v>24115</v>
      </c>
    </row>
    <row r="14" spans="1:5" ht="17.25" thickTop="1" thickBot="1" x14ac:dyDescent="0.3">
      <c r="A14" s="24" t="s">
        <v>24</v>
      </c>
      <c r="B14" s="24">
        <v>441700</v>
      </c>
      <c r="C14" s="25">
        <v>0.05</v>
      </c>
      <c r="D14" s="24">
        <f t="shared" si="0"/>
        <v>22085</v>
      </c>
    </row>
    <row r="15" spans="1:5" ht="17.25" thickTop="1" thickBot="1" x14ac:dyDescent="0.3">
      <c r="A15" s="24" t="s">
        <v>2</v>
      </c>
      <c r="B15" s="24">
        <v>378800</v>
      </c>
      <c r="C15" s="25">
        <v>0.05</v>
      </c>
      <c r="D15" s="24">
        <f t="shared" si="0"/>
        <v>18940</v>
      </c>
    </row>
    <row r="16" spans="1:5" ht="17.25" thickTop="1" thickBot="1" x14ac:dyDescent="0.3">
      <c r="A16" s="24" t="s">
        <v>26</v>
      </c>
      <c r="B16" s="24">
        <v>278100</v>
      </c>
      <c r="C16" s="25">
        <v>0.05</v>
      </c>
      <c r="D16" s="24">
        <f t="shared" si="0"/>
        <v>13905</v>
      </c>
    </row>
    <row r="17" spans="1:4" ht="17.25" thickTop="1" thickBot="1" x14ac:dyDescent="0.3">
      <c r="A17" s="24" t="s">
        <v>7</v>
      </c>
      <c r="B17" s="24">
        <v>232400</v>
      </c>
      <c r="C17" s="25">
        <v>0.05</v>
      </c>
      <c r="D17" s="24">
        <f t="shared" si="0"/>
        <v>11620</v>
      </c>
    </row>
    <row r="18" spans="1:4" ht="17.25" thickTop="1" thickBot="1" x14ac:dyDescent="0.3">
      <c r="A18" s="24" t="s">
        <v>6</v>
      </c>
      <c r="B18" s="24">
        <v>154000</v>
      </c>
      <c r="C18" s="25">
        <v>0.05</v>
      </c>
      <c r="D18" s="24">
        <f t="shared" si="0"/>
        <v>7700</v>
      </c>
    </row>
    <row r="19" spans="1:4" ht="17.25" thickTop="1" thickBot="1" x14ac:dyDescent="0.3">
      <c r="A19" s="24" t="s">
        <v>5</v>
      </c>
      <c r="B19" s="24">
        <v>115300</v>
      </c>
      <c r="C19" s="25">
        <v>0.05</v>
      </c>
      <c r="D19" s="24">
        <f t="shared" si="0"/>
        <v>5765</v>
      </c>
    </row>
    <row r="20" spans="1:4" ht="15.75" thickTop="1" x14ac:dyDescent="0.25">
      <c r="A20" s="22"/>
    </row>
  </sheetData>
  <mergeCells count="1">
    <mergeCell ref="B2:D2"/>
  </mergeCells>
  <pageMargins left="0.7" right="0.7" top="0.75" bottom="0.75" header="0.3" footer="0.3"/>
  <pageSetup orientation="portrait" horizontalDpi="1200" verticalDpi="12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
  <sheetViews>
    <sheetView zoomScaleNormal="100" workbookViewId="0">
      <selection activeCell="G6" sqref="G6"/>
    </sheetView>
  </sheetViews>
  <sheetFormatPr defaultRowHeight="15" x14ac:dyDescent="0.25"/>
  <cols>
    <col min="1" max="1" width="21" customWidth="1"/>
    <col min="2" max="2" width="13.85546875" customWidth="1"/>
    <col min="3" max="3" width="11.140625" customWidth="1"/>
    <col min="4" max="4" width="11" customWidth="1"/>
    <col min="5" max="5" width="9.7109375" customWidth="1"/>
    <col min="6" max="6" width="17.28515625" customWidth="1"/>
    <col min="7" max="7" width="13.5703125" customWidth="1"/>
  </cols>
  <sheetData>
    <row r="1" spans="1:7" ht="69" customHeight="1" x14ac:dyDescent="0.45">
      <c r="A1" s="45" t="s">
        <v>131</v>
      </c>
      <c r="B1" s="45"/>
      <c r="C1" s="45"/>
      <c r="D1" s="45"/>
      <c r="E1" s="45"/>
      <c r="F1" s="45"/>
      <c r="G1" s="45"/>
    </row>
    <row r="2" spans="1:7" x14ac:dyDescent="0.25">
      <c r="A2" s="35" t="s">
        <v>125</v>
      </c>
    </row>
    <row r="3" spans="1:7" ht="31.5" x14ac:dyDescent="0.25">
      <c r="A3" s="29" t="s">
        <v>126</v>
      </c>
      <c r="B3" s="29" t="s">
        <v>127</v>
      </c>
      <c r="C3" s="29" t="s">
        <v>0</v>
      </c>
      <c r="D3" s="29" t="s">
        <v>128</v>
      </c>
      <c r="E3" s="29" t="s">
        <v>1</v>
      </c>
      <c r="F3" s="29" t="s">
        <v>129</v>
      </c>
      <c r="G3" s="30" t="s">
        <v>130</v>
      </c>
    </row>
    <row r="4" spans="1:7" ht="15.75" x14ac:dyDescent="0.25">
      <c r="A4" s="22" t="s">
        <v>12</v>
      </c>
      <c r="B4" s="28" t="s">
        <v>14</v>
      </c>
      <c r="C4" s="28" t="s">
        <v>18</v>
      </c>
      <c r="D4" s="33">
        <v>68.599999999999994</v>
      </c>
      <c r="E4" s="31">
        <v>23.74</v>
      </c>
      <c r="F4" s="32">
        <f t="shared" ref="F4:F11" si="0">E4*D4</f>
        <v>1628.5639999999999</v>
      </c>
      <c r="G4" s="32"/>
    </row>
    <row r="5" spans="1:7" ht="15.75" x14ac:dyDescent="0.25">
      <c r="A5" s="22" t="s">
        <v>9</v>
      </c>
      <c r="B5" s="28" t="s">
        <v>14</v>
      </c>
      <c r="C5" s="28" t="s">
        <v>19</v>
      </c>
      <c r="D5" s="33">
        <v>62.9</v>
      </c>
      <c r="E5" s="31">
        <v>47.9</v>
      </c>
      <c r="F5" s="32">
        <f t="shared" si="0"/>
        <v>3012.91</v>
      </c>
      <c r="G5" s="32"/>
    </row>
    <row r="6" spans="1:7" ht="15.75" x14ac:dyDescent="0.25">
      <c r="A6" s="22" t="s">
        <v>11</v>
      </c>
      <c r="B6" s="28" t="s">
        <v>14</v>
      </c>
      <c r="C6" s="28" t="s">
        <v>17</v>
      </c>
      <c r="D6" s="33">
        <v>32.4</v>
      </c>
      <c r="E6" s="31">
        <v>14.37</v>
      </c>
      <c r="F6" s="32">
        <f t="shared" si="0"/>
        <v>465.58799999999997</v>
      </c>
      <c r="G6" s="32"/>
    </row>
    <row r="7" spans="1:7" ht="15.75" x14ac:dyDescent="0.25">
      <c r="A7" s="22" t="s">
        <v>10</v>
      </c>
      <c r="B7" s="28" t="s">
        <v>14</v>
      </c>
      <c r="C7" s="28" t="s">
        <v>19</v>
      </c>
      <c r="D7" s="33">
        <v>78.400000000000006</v>
      </c>
      <c r="E7" s="31">
        <v>44.98</v>
      </c>
      <c r="F7" s="32">
        <f t="shared" si="0"/>
        <v>3526.4319999999998</v>
      </c>
      <c r="G7" s="32"/>
    </row>
    <row r="8" spans="1:7" ht="15.75" x14ac:dyDescent="0.25">
      <c r="A8" s="22" t="s">
        <v>3</v>
      </c>
      <c r="B8" s="28" t="s">
        <v>14</v>
      </c>
      <c r="C8" s="28" t="s">
        <v>18</v>
      </c>
      <c r="D8" s="33">
        <v>10.199999999999999</v>
      </c>
      <c r="E8" s="31">
        <v>23.74</v>
      </c>
      <c r="F8" s="32">
        <f t="shared" si="0"/>
        <v>242.14799999999997</v>
      </c>
      <c r="G8" s="32"/>
    </row>
    <row r="9" spans="1:7" ht="15.75" x14ac:dyDescent="0.25">
      <c r="A9" s="22" t="s">
        <v>8</v>
      </c>
      <c r="B9" s="28" t="s">
        <v>14</v>
      </c>
      <c r="C9" s="28" t="s">
        <v>16</v>
      </c>
      <c r="D9" s="33">
        <v>39.9</v>
      </c>
      <c r="E9" s="31">
        <v>41.66</v>
      </c>
      <c r="F9" s="32">
        <f t="shared" si="0"/>
        <v>1662.2339999999997</v>
      </c>
      <c r="G9" s="32"/>
    </row>
    <row r="10" spans="1:7" ht="15.75" x14ac:dyDescent="0.25">
      <c r="A10" s="22" t="s">
        <v>27</v>
      </c>
      <c r="B10" s="28" t="s">
        <v>14</v>
      </c>
      <c r="C10" s="28" t="s">
        <v>15</v>
      </c>
      <c r="D10" s="33">
        <v>95</v>
      </c>
      <c r="E10" s="31">
        <v>48.63</v>
      </c>
      <c r="F10" s="32">
        <f t="shared" si="0"/>
        <v>4619.8500000000004</v>
      </c>
      <c r="G10" s="32"/>
    </row>
    <row r="11" spans="1:7" ht="15.75" x14ac:dyDescent="0.25">
      <c r="A11" s="22" t="s">
        <v>25</v>
      </c>
      <c r="B11" s="28" t="s">
        <v>14</v>
      </c>
      <c r="C11" s="28" t="s">
        <v>15</v>
      </c>
      <c r="D11" s="33">
        <v>23.2</v>
      </c>
      <c r="E11" s="31">
        <v>45.11</v>
      </c>
      <c r="F11" s="32">
        <f t="shared" si="0"/>
        <v>1046.5519999999999</v>
      </c>
      <c r="G11" s="32"/>
    </row>
    <row r="12" spans="1:7" ht="15.75" x14ac:dyDescent="0.25">
      <c r="A12" s="22" t="s">
        <v>13</v>
      </c>
      <c r="B12" s="28" t="s">
        <v>14</v>
      </c>
      <c r="C12" s="28" t="s">
        <v>18</v>
      </c>
      <c r="D12" s="33">
        <v>68.599999999999994</v>
      </c>
      <c r="E12" s="31">
        <v>23.74</v>
      </c>
      <c r="F12" s="32">
        <f t="shared" ref="F12:F19" si="1">E12*D12</f>
        <v>1628.5639999999999</v>
      </c>
      <c r="G12" s="27"/>
    </row>
    <row r="13" spans="1:7" ht="15.75" x14ac:dyDescent="0.25">
      <c r="A13" s="22" t="s">
        <v>4</v>
      </c>
      <c r="B13" s="28" t="s">
        <v>14</v>
      </c>
      <c r="C13" s="28" t="s">
        <v>19</v>
      </c>
      <c r="D13" s="33">
        <v>62.9</v>
      </c>
      <c r="E13" s="31">
        <v>47.9</v>
      </c>
      <c r="F13" s="32">
        <f t="shared" si="1"/>
        <v>3012.91</v>
      </c>
      <c r="G13" s="27"/>
    </row>
    <row r="14" spans="1:7" ht="15.75" x14ac:dyDescent="0.25">
      <c r="A14" s="22" t="s">
        <v>24</v>
      </c>
      <c r="B14" s="28" t="s">
        <v>14</v>
      </c>
      <c r="C14" s="28" t="s">
        <v>17</v>
      </c>
      <c r="D14" s="33">
        <v>32.4</v>
      </c>
      <c r="E14" s="31">
        <v>14.37</v>
      </c>
      <c r="F14" s="32">
        <f t="shared" si="1"/>
        <v>465.58799999999997</v>
      </c>
      <c r="G14" s="27"/>
    </row>
    <row r="15" spans="1:7" ht="15.75" x14ac:dyDescent="0.25">
      <c r="A15" s="22" t="s">
        <v>2</v>
      </c>
      <c r="B15" s="28" t="s">
        <v>14</v>
      </c>
      <c r="C15" s="28" t="s">
        <v>19</v>
      </c>
      <c r="D15" s="33">
        <v>78.400000000000006</v>
      </c>
      <c r="E15" s="31">
        <v>44.98</v>
      </c>
      <c r="F15" s="32">
        <f t="shared" si="1"/>
        <v>3526.4319999999998</v>
      </c>
      <c r="G15" s="27"/>
    </row>
    <row r="16" spans="1:7" ht="15.75" x14ac:dyDescent="0.25">
      <c r="A16" s="22" t="s">
        <v>26</v>
      </c>
      <c r="B16" s="28" t="s">
        <v>14</v>
      </c>
      <c r="C16" s="28" t="s">
        <v>18</v>
      </c>
      <c r="D16" s="33">
        <v>10.199999999999999</v>
      </c>
      <c r="E16" s="31">
        <v>23.74</v>
      </c>
      <c r="F16" s="32">
        <f t="shared" si="1"/>
        <v>242.14799999999997</v>
      </c>
      <c r="G16" s="27"/>
    </row>
    <row r="17" spans="1:7" ht="15.75" x14ac:dyDescent="0.25">
      <c r="A17" s="22" t="s">
        <v>7</v>
      </c>
      <c r="B17" s="28" t="s">
        <v>14</v>
      </c>
      <c r="C17" s="28" t="s">
        <v>16</v>
      </c>
      <c r="D17" s="33">
        <v>39.9</v>
      </c>
      <c r="E17" s="31">
        <v>41.66</v>
      </c>
      <c r="F17" s="32">
        <f t="shared" si="1"/>
        <v>1662.2339999999997</v>
      </c>
      <c r="G17" s="27"/>
    </row>
    <row r="18" spans="1:7" ht="15.75" x14ac:dyDescent="0.25">
      <c r="A18" s="22" t="s">
        <v>6</v>
      </c>
      <c r="B18" s="28" t="s">
        <v>14</v>
      </c>
      <c r="C18" s="28" t="s">
        <v>15</v>
      </c>
      <c r="D18" s="33">
        <v>95</v>
      </c>
      <c r="E18" s="31">
        <v>48.63</v>
      </c>
      <c r="F18" s="32">
        <f t="shared" si="1"/>
        <v>4619.8500000000004</v>
      </c>
      <c r="G18" s="27"/>
    </row>
    <row r="19" spans="1:7" ht="15.75" x14ac:dyDescent="0.25">
      <c r="A19" s="22" t="s">
        <v>5</v>
      </c>
      <c r="B19" s="28" t="s">
        <v>14</v>
      </c>
      <c r="C19" s="28" t="s">
        <v>15</v>
      </c>
      <c r="D19" s="33">
        <v>23.2</v>
      </c>
      <c r="E19" s="31">
        <v>45.11</v>
      </c>
      <c r="F19" s="32">
        <f t="shared" si="1"/>
        <v>1046.5519999999999</v>
      </c>
      <c r="G19" s="27"/>
    </row>
  </sheetData>
  <mergeCells count="1">
    <mergeCell ref="A1:G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00000"/>
  </sheetPr>
  <dimension ref="A1:A2"/>
  <sheetViews>
    <sheetView zoomScaleNormal="100" workbookViewId="0">
      <selection activeCell="A17" sqref="A17"/>
    </sheetView>
  </sheetViews>
  <sheetFormatPr defaultColWidth="9.140625" defaultRowHeight="15" x14ac:dyDescent="0.25"/>
  <cols>
    <col min="1" max="1" width="114.85546875" style="8" customWidth="1"/>
    <col min="2" max="16384" width="9.140625" style="8"/>
  </cols>
  <sheetData>
    <row r="1" spans="1:1" ht="26.25" x14ac:dyDescent="0.4">
      <c r="A1" s="7" t="s">
        <v>123</v>
      </c>
    </row>
    <row r="2" spans="1:1" ht="76.5" customHeight="1" x14ac:dyDescent="0.25">
      <c r="A2" s="9" t="s">
        <v>124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16</vt:i4>
      </vt:variant>
    </vt:vector>
  </HeadingPairs>
  <TitlesOfParts>
    <vt:vector size="20" baseType="lpstr">
      <vt:lpstr>Invoices</vt:lpstr>
      <vt:lpstr>Q1 Commission</vt:lpstr>
      <vt:lpstr>Payroll</vt:lpstr>
      <vt:lpstr>DISCLAIMER</vt:lpstr>
      <vt:lpstr>Abrams_Sales</vt:lpstr>
      <vt:lpstr>Buckleitner_Sales</vt:lpstr>
      <vt:lpstr>Cohen_Sales</vt:lpstr>
      <vt:lpstr>Colvin_Sales</vt:lpstr>
      <vt:lpstr>Coules_Sales</vt:lpstr>
      <vt:lpstr>Dean_Sales</vt:lpstr>
      <vt:lpstr>Deshpande_Sales</vt:lpstr>
      <vt:lpstr>DeTorres_Sales</vt:lpstr>
      <vt:lpstr>Dugan_Sales</vt:lpstr>
      <vt:lpstr>Fitts_Sales</vt:lpstr>
      <vt:lpstr>Holt_Sales</vt:lpstr>
      <vt:lpstr>Jorgensen_Sales</vt:lpstr>
      <vt:lpstr>Kreanow_Sales</vt:lpstr>
      <vt:lpstr>Leung_Sales</vt:lpstr>
      <vt:lpstr>Liebowitz_Sales</vt:lpstr>
      <vt:lpstr>Lowenfeld_Sales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Lynda.com</dc:creator>
  <cp:lastModifiedBy>Jen McBee</cp:lastModifiedBy>
  <cp:lastPrinted>2016-10-27T20:10:03Z</cp:lastPrinted>
  <dcterms:created xsi:type="dcterms:W3CDTF">2010-01-08T17:28:27Z</dcterms:created>
  <dcterms:modified xsi:type="dcterms:W3CDTF">2022-08-23T20:52:26Z</dcterms:modified>
</cp:coreProperties>
</file>