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udentwpunj-my.sharepoint.com/personal/caiazzop_wpunj_edu/Documents/Excel_MOS_New/Redo/"/>
    </mc:Choice>
  </mc:AlternateContent>
  <xr:revisionPtr revIDLastSave="0" documentId="8_{E5F84CD0-5CDC-4625-A82F-9A21EBCDBA04}" xr6:coauthVersionLast="47" xr6:coauthVersionMax="47" xr10:uidLastSave="{00000000-0000-0000-0000-000000000000}"/>
  <bookViews>
    <workbookView xWindow="28680" yWindow="-120" windowWidth="29040" windowHeight="15840" firstSheet="14" activeTab="16" xr2:uid="{8E6F1079-DBE7-422B-BF8A-B828AA1E4042}"/>
  </bookViews>
  <sheets>
    <sheet name="TOC" sheetId="1" r:id="rId1"/>
    <sheet name="User_Info" sheetId="29" r:id="rId2"/>
    <sheet name="Ch2-Instructions (Windows)" sheetId="21" r:id="rId3"/>
    <sheet name="Ch2-Sales_Report (Win)" sheetId="4" r:id="rId4"/>
    <sheet name="Hidden 1" sheetId="24" state="hidden" r:id="rId5"/>
    <sheet name="Hidden 2" sheetId="25" state="hidden" r:id="rId6"/>
    <sheet name="Ch2-Instructions (Mac)" sheetId="26" r:id="rId7"/>
    <sheet name="Ch2-Sales_Report (Mac)" sheetId="27" r:id="rId8"/>
    <sheet name="Ch3-Instructions" sheetId="6" r:id="rId9"/>
    <sheet name="Ch3-Sales_Report" sheetId="7" r:id="rId10"/>
    <sheet name="Ch4-Instructions" sheetId="15" r:id="rId11"/>
    <sheet name="Ch4-Sales Data" sheetId="30" r:id="rId12"/>
    <sheet name="Ch5-Instructions" sheetId="9" r:id="rId13"/>
    <sheet name="Ch5-Sales Report" sheetId="17" r:id="rId14"/>
    <sheet name="Ch5-Payroll Data" sheetId="18" r:id="rId15"/>
    <sheet name="Ch6-Instructions" sheetId="12" r:id="rId16"/>
    <sheet name="Ch6-Sales_by_Product_Line" sheetId="13" r:id="rId17"/>
  </sheets>
  <externalReferences>
    <externalReference r:id="rId18"/>
  </externalReferences>
  <definedNames>
    <definedName name="Electronic_Accesories">#REF!</definedName>
    <definedName name="January_Sal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1" l="1"/>
  <c r="C55" i="26"/>
  <c r="C51" i="26"/>
  <c r="C45" i="26"/>
  <c r="C40" i="26"/>
  <c r="C34" i="26"/>
  <c r="C30" i="26"/>
  <c r="C23" i="26"/>
  <c r="C16" i="26"/>
  <c r="C10" i="26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C74" i="6"/>
  <c r="C81" i="12"/>
  <c r="C88" i="12"/>
  <c r="C97" i="12"/>
  <c r="C70" i="12"/>
  <c r="C64" i="12"/>
  <c r="C57" i="12"/>
  <c r="C49" i="12"/>
  <c r="C43" i="12"/>
  <c r="C35" i="12"/>
  <c r="C89" i="6"/>
  <c r="C83" i="6" s="1" a="1"/>
  <c r="C83" i="6" s="1"/>
  <c r="C28" i="12"/>
  <c r="C63" i="6"/>
  <c r="C56" i="6"/>
  <c r="C51" i="6"/>
  <c r="C36" i="6"/>
  <c r="C55" i="21"/>
  <c r="C60" i="15"/>
  <c r="C53" i="15"/>
  <c r="C31" i="15"/>
  <c r="C36" i="15" s="1"/>
  <c r="C25" i="15"/>
  <c r="C13" i="15"/>
  <c r="C20" i="15" s="1"/>
  <c r="C21" i="12"/>
  <c r="C13" i="12"/>
  <c r="C24" i="6"/>
  <c r="C15" i="6"/>
  <c r="C30" i="21"/>
  <c r="C51" i="21"/>
  <c r="C45" i="21"/>
  <c r="C40" i="21"/>
  <c r="C34" i="21"/>
  <c r="C23" i="21"/>
  <c r="C16" i="21"/>
  <c r="C10" i="21"/>
  <c r="C35" i="9"/>
  <c r="C31" i="9"/>
  <c r="C27" i="9"/>
  <c r="C12" i="9"/>
  <c r="C22" i="9"/>
  <c r="C17" i="9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6" i="13"/>
  <c r="K15" i="13"/>
  <c r="K14" i="13"/>
  <c r="K13" i="13"/>
  <c r="K12" i="13"/>
  <c r="K11" i="13"/>
  <c r="O17" i="7"/>
  <c r="N17" i="7"/>
  <c r="M17" i="7"/>
  <c r="L17" i="7"/>
  <c r="K17" i="7"/>
  <c r="J17" i="7"/>
  <c r="I17" i="7"/>
  <c r="H17" i="7"/>
  <c r="G17" i="7"/>
  <c r="F17" i="7"/>
  <c r="E17" i="7"/>
  <c r="D17" i="7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BDF985-B95E-4D16-9704-D46D6B9BA3C1}" keepAlive="1" name="Query - Import_Data (4)" description="Connection to the 'Import_Data (4)' query in the workbook." type="5" refreshedVersion="8" background="1" saveData="1">
    <dbPr connection="Provider=Microsoft.Mashup.OleDb.1;Data Source=$Workbook$;Location=&quot;Import_Data (4)&quot;;Extended Properties=&quot;&quot;" command="SELECT * FROM [Import_Data (4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<sst xmlns="http://schemas.openxmlformats.org/spreadsheetml/2006/main" count="1468" uniqueCount="571">
  <si>
    <t>Chapter</t>
  </si>
  <si>
    <t>Topic</t>
  </si>
  <si>
    <t>Video link</t>
  </si>
  <si>
    <t xml:space="preserve">Operating System </t>
  </si>
  <si>
    <t xml:space="preserve">Windows </t>
  </si>
  <si>
    <t xml:space="preserve">Mac </t>
  </si>
  <si>
    <t xml:space="preserve">Office 365 Installation for Mac </t>
  </si>
  <si>
    <t>https://www.youtube.com/watch?v=3cMISRm8CEk</t>
  </si>
  <si>
    <t xml:space="preserve">Office 365 (WPU Wiki Page) </t>
  </si>
  <si>
    <t>https://itwiki.wpunj.edu/index.php/Microsoft_Office_365#Downloading_Office_on_a_Student%27s_Personal_Machine</t>
  </si>
  <si>
    <t>Workbooks</t>
  </si>
  <si>
    <t xml:space="preserve">Document Properties </t>
  </si>
  <si>
    <t>https://youtu.be/y_P0jx7i5OI</t>
  </si>
  <si>
    <t>Document Properties (Mac)</t>
  </si>
  <si>
    <t>https://youtu.be/fkEVrfKVti8</t>
  </si>
  <si>
    <t>Inspect Workbook</t>
  </si>
  <si>
    <t>https://youtu.be/5lFwXkr5ZwU</t>
  </si>
  <si>
    <t>Inspect Workbook (Mac)</t>
  </si>
  <si>
    <t>https://youtu.be/oLOJz7XnnGk</t>
  </si>
  <si>
    <t>Insert Notes and Comments</t>
  </si>
  <si>
    <t>https://youtu.be/4I1vbwlyq6U</t>
  </si>
  <si>
    <t>Insert Notes and Comments (Mac)</t>
  </si>
  <si>
    <t>https://youtu.be/oiKLrvnoPDs</t>
  </si>
  <si>
    <t>Page Layout</t>
  </si>
  <si>
    <t>https://youtu.be/j6vz-vUdSLU</t>
  </si>
  <si>
    <t>Page Layout (Mac)</t>
  </si>
  <si>
    <t>https://youtu.be/RfSEhfGBH4c</t>
  </si>
  <si>
    <t>Show Formulas</t>
  </si>
  <si>
    <t>https://youtu.be/qjR8-mBmJiU</t>
  </si>
  <si>
    <t>Show Formulas (Mac)</t>
  </si>
  <si>
    <t>https://youtu.be/O5u8ZxOgyHs</t>
  </si>
  <si>
    <t>Headers and Footers</t>
  </si>
  <si>
    <t>https://youtu.be/fufRvmuCUWM</t>
  </si>
  <si>
    <t>Headers and Footers (Mac)</t>
  </si>
  <si>
    <t>https://youtu.be/DdYwCWCCbiY</t>
  </si>
  <si>
    <t>Quick Access Toolbar</t>
  </si>
  <si>
    <t>https://youtu.be/g2vYGLQ032E</t>
  </si>
  <si>
    <t>Quick Access Toolbar (Mac)</t>
  </si>
  <si>
    <t>https://youtu.be/hbjeQLMZRaY</t>
  </si>
  <si>
    <t>Change Workbook Views</t>
  </si>
  <si>
    <t>https://youtu.be/dI4ElyluMsQ</t>
  </si>
  <si>
    <t>Change Workbook Views (Mac)</t>
  </si>
  <si>
    <t>https://youtu.be/yqF-rp5AD5I</t>
  </si>
  <si>
    <t>Importing Data</t>
  </si>
  <si>
    <t>https://youtu.be/IZ4Q6hf40x0</t>
  </si>
  <si>
    <t>Importing Data (Mac)</t>
  </si>
  <si>
    <t>https://youtu.be/ZNEzf2GTX3Q</t>
  </si>
  <si>
    <t>Cells and Ranges</t>
  </si>
  <si>
    <t>Merge and Center</t>
  </si>
  <si>
    <t>https://youtu.be/tBqnBrkqMxk</t>
  </si>
  <si>
    <t>Formatting Cells</t>
  </si>
  <si>
    <t>https://youtu.be/zo0SsbmW9ow</t>
  </si>
  <si>
    <t>Name Ranges</t>
  </si>
  <si>
    <t>https://youtu.be/tHDZrZX-I5o</t>
  </si>
  <si>
    <t xml:space="preserve"> </t>
  </si>
  <si>
    <t>Reference Formulas</t>
  </si>
  <si>
    <t>https://youtu.be/j__64J0s9k4</t>
  </si>
  <si>
    <t>Styles and Headings</t>
  </si>
  <si>
    <t>https://youtu.be/nes1DUaA9Xs</t>
  </si>
  <si>
    <t>Conditional Formatting</t>
  </si>
  <si>
    <t>https://youtu.be/5W8kOdkWzs8</t>
  </si>
  <si>
    <t>Sparklines</t>
  </si>
  <si>
    <t>https://youtu.be/wNsk4mUUymE</t>
  </si>
  <si>
    <t>Tables</t>
  </si>
  <si>
    <t>Creating a Table</t>
  </si>
  <si>
    <t>https://youtu.be/uivOZ5eaico</t>
  </si>
  <si>
    <t>Remove Columns, Name Tables</t>
  </si>
  <si>
    <t>https://youtu.be/wOMfhh9PMMQ</t>
  </si>
  <si>
    <t>Filter by Criteria</t>
  </si>
  <si>
    <t>https://youtu.be/Nih8g3tRMEc</t>
  </si>
  <si>
    <t>Adding a Total Row</t>
  </si>
  <si>
    <t>https://youtu.be/AylEEIrop6g</t>
  </si>
  <si>
    <t>Removing Table Functionality</t>
  </si>
  <si>
    <t>https://youtu.be/8I4UtIkMP1M</t>
  </si>
  <si>
    <t>Functions</t>
  </si>
  <si>
    <t>Using the UPPER Function</t>
  </si>
  <si>
    <t>https://youtu.be/Skz4S2Gk_To</t>
  </si>
  <si>
    <t xml:space="preserve">Using an Absolute Reference </t>
  </si>
  <si>
    <t>https://youtu.be/ipnPGPQ9lS4</t>
  </si>
  <si>
    <t>Using the TEXTJOIN Function</t>
  </si>
  <si>
    <t>https://youtu.be/BF3TmkzNrVo</t>
  </si>
  <si>
    <t>Using the IF Function</t>
  </si>
  <si>
    <t>https://youtu.be/ajlrX2IQ8eU</t>
  </si>
  <si>
    <t xml:space="preserve">Using the AVERAGE Function </t>
  </si>
  <si>
    <t>https://youtu.be/zimny1mcyt0</t>
  </si>
  <si>
    <t xml:space="preserve">Using the UNIQUE Function </t>
  </si>
  <si>
    <t>https://youtu.be/_kOMwDqlGnU</t>
  </si>
  <si>
    <t>Charting</t>
  </si>
  <si>
    <t>Column Chart, Filters, Layouts</t>
  </si>
  <si>
    <t>https://youtu.be/NdvCTjbpJ-8</t>
  </si>
  <si>
    <t>Chart Styles, Data Labels, Swap Data</t>
  </si>
  <si>
    <t>https://youtu.be/BHHmtCPwxm0</t>
  </si>
  <si>
    <t>Charting, Add Data, Add Elements</t>
  </si>
  <si>
    <t>https://youtu.be/N0GVpN0UKQM</t>
  </si>
  <si>
    <t>Add Trendline</t>
  </si>
  <si>
    <t>https://youtu.be/k1H0K74VqQY</t>
  </si>
  <si>
    <t>Alt Text, Moving Charts</t>
  </si>
  <si>
    <t>https://youtu.be/X2F_g_f9y-w</t>
  </si>
  <si>
    <t>Add-ons</t>
  </si>
  <si>
    <t>*There are no excel sheets associated with these videos</t>
  </si>
  <si>
    <t>VLOOKUP</t>
  </si>
  <si>
    <t>https://youtu.be/fyrClf9wiO8</t>
  </si>
  <si>
    <t>XLOOKUP</t>
  </si>
  <si>
    <t>https://youtu.be/8IbtMXqR17c</t>
  </si>
  <si>
    <t>SORT</t>
  </si>
  <si>
    <t>https://youtu.be/KjkCg5FCHVQ</t>
  </si>
  <si>
    <t>FILTER</t>
  </si>
  <si>
    <t>https://youtu.be/4ZaMuU1jSjY</t>
  </si>
  <si>
    <t>INDEX MATCH</t>
  </si>
  <si>
    <t>https://youtu.be/VoW8j9KE0IA</t>
  </si>
  <si>
    <t>Data Validation</t>
  </si>
  <si>
    <t>https://youtu.be/E_DNvR5wMJU</t>
  </si>
  <si>
    <t>Name</t>
  </si>
  <si>
    <t> </t>
  </si>
  <si>
    <t>Banner ID</t>
  </si>
  <si>
    <t>Course #</t>
  </si>
  <si>
    <t>Course Name</t>
  </si>
  <si>
    <t>Professor Name</t>
  </si>
  <si>
    <t>Formulas</t>
  </si>
  <si>
    <t>Excel 365 Associate Exam</t>
  </si>
  <si>
    <t>Instructions</t>
  </si>
  <si>
    <t>For Internal Use Only</t>
  </si>
  <si>
    <t>1. Author: Enter your name</t>
  </si>
  <si>
    <t xml:space="preserve">2. Title: Superstore Sales Report </t>
  </si>
  <si>
    <t xml:space="preserve">Video Link: </t>
  </si>
  <si>
    <t xml:space="preserve">Inspect Workbook Options </t>
  </si>
  <si>
    <t xml:space="preserve">1. Check for Accessibility issues. Enter alt text "Image of a Sales Report" to </t>
  </si>
  <si>
    <t xml:space="preserve">    graphic, if needed.</t>
  </si>
  <si>
    <t>2. Remove any hidden worksheets from the workbook.</t>
  </si>
  <si>
    <t xml:space="preserve">1. Insert a Note with the current street address that states, </t>
  </si>
  <si>
    <t xml:space="preserve">    "Please update with new address".</t>
  </si>
  <si>
    <t>2. Convert the Note to a Comment.</t>
  </si>
  <si>
    <t>3. Change the Comment to be a Directed Comment to Joe (@joe).</t>
  </si>
  <si>
    <t>1. Set all Margins to 2.0".</t>
  </si>
  <si>
    <t>2. Configure document to print Landscape.</t>
  </si>
  <si>
    <t>3. Set the "Segment Sales Report" as a Print Area</t>
  </si>
  <si>
    <t xml:space="preserve">4. Set the Repeat the column headings on each printed page. </t>
  </si>
  <si>
    <t>How to Show Formulas</t>
  </si>
  <si>
    <t>1. Display formulas in the worksheet.</t>
  </si>
  <si>
    <t>Editing the Headers and Footers</t>
  </si>
  <si>
    <t>1. Insert the current date as a right-aligned header.</t>
  </si>
  <si>
    <t xml:space="preserve">2. Insert a footer that displays the worksheet name on the left, </t>
  </si>
  <si>
    <t xml:space="preserve">    "Internal Use Only" in the center, and the page number on the right.</t>
  </si>
  <si>
    <t>1. Add Quick Print and New File to the Quick Access Toolbar.</t>
  </si>
  <si>
    <t>2. Display the Quick Access Toolbar below the Ribbon.</t>
  </si>
  <si>
    <t>1. Change the View so you can see both the top and bottom of the worksheet.</t>
  </si>
  <si>
    <t xml:space="preserve">2. Configure the worksheet to always display rows 1-9 and column B </t>
  </si>
  <si>
    <t xml:space="preserve">    while scrolling.</t>
  </si>
  <si>
    <t xml:space="preserve">Import Data </t>
  </si>
  <si>
    <t xml:space="preserve">1. In cell O9, insert the TXT file given to you called "Import _Data". </t>
  </si>
  <si>
    <t xml:space="preserve">Superstore </t>
  </si>
  <si>
    <t>Segment Sales Report</t>
  </si>
  <si>
    <t>123 56th Road</t>
  </si>
  <si>
    <t>San Diego, CA 22434</t>
  </si>
  <si>
    <t>(123) 456-7890</t>
  </si>
  <si>
    <t>Salesperson</t>
  </si>
  <si>
    <t>Date</t>
  </si>
  <si>
    <t>City</t>
  </si>
  <si>
    <t>Customer type</t>
  </si>
  <si>
    <t>Gender</t>
  </si>
  <si>
    <t>Product line</t>
  </si>
  <si>
    <t>Unit price</t>
  </si>
  <si>
    <t>Quantity</t>
  </si>
  <si>
    <t>Subtotal</t>
  </si>
  <si>
    <t>Joespeh Smith</t>
  </si>
  <si>
    <t>Yangon</t>
  </si>
  <si>
    <t>Normal</t>
  </si>
  <si>
    <t>Male</t>
  </si>
  <si>
    <t>Sports and travel</t>
  </si>
  <si>
    <t>Member</t>
  </si>
  <si>
    <t>Home and lifestyle</t>
  </si>
  <si>
    <t>Mandalay</t>
  </si>
  <si>
    <t>Female</t>
  </si>
  <si>
    <t>Electronic accessories</t>
  </si>
  <si>
    <t>Naypyitaw</t>
  </si>
  <si>
    <t>Health and beauty</t>
  </si>
  <si>
    <t>Abby Willison</t>
  </si>
  <si>
    <t>Fashion accessories</t>
  </si>
  <si>
    <t>Food and beverages</t>
  </si>
  <si>
    <t xml:space="preserve">This is hidden worksheet 1 </t>
  </si>
  <si>
    <t>Time</t>
  </si>
  <si>
    <t>Invoice ID</t>
  </si>
  <si>
    <t>Payment</t>
  </si>
  <si>
    <t>Branch</t>
  </si>
  <si>
    <t>Tax 5%</t>
  </si>
  <si>
    <t>Total</t>
  </si>
  <si>
    <t>COGS</t>
  </si>
  <si>
    <t>Gross Profit</t>
  </si>
  <si>
    <t>Rating</t>
  </si>
  <si>
    <t>750-67-8428</t>
  </si>
  <si>
    <t>Ewallet</t>
  </si>
  <si>
    <t>A</t>
  </si>
  <si>
    <t>226-31-3081</t>
  </si>
  <si>
    <t>Cash</t>
  </si>
  <si>
    <t>C</t>
  </si>
  <si>
    <t>631-41-3108</t>
  </si>
  <si>
    <t>Credit card</t>
  </si>
  <si>
    <t>123-19-1176</t>
  </si>
  <si>
    <t>373-73-7910</t>
  </si>
  <si>
    <t>699-14-3026</t>
  </si>
  <si>
    <t>355-53-5943</t>
  </si>
  <si>
    <t>315-22-5665</t>
  </si>
  <si>
    <t>665-32-9167</t>
  </si>
  <si>
    <t>692-92-5582</t>
  </si>
  <si>
    <t>B</t>
  </si>
  <si>
    <t>351-62-0822</t>
  </si>
  <si>
    <t>529-56-3974</t>
  </si>
  <si>
    <t>365-64-0515</t>
  </si>
  <si>
    <t>252-56-2699</t>
  </si>
  <si>
    <t>829-34-3910</t>
  </si>
  <si>
    <t>299-46-1805</t>
  </si>
  <si>
    <t>656-95-9349</t>
  </si>
  <si>
    <t>765-26-6951</t>
  </si>
  <si>
    <t>329-62-1586</t>
  </si>
  <si>
    <t>Named Ranges and Formatting</t>
  </si>
  <si>
    <t>Merge  </t>
  </si>
  <si>
    <r>
      <rPr>
        <sz val="12"/>
        <color rgb="FF000000"/>
        <rFont val="Calibri"/>
      </rPr>
      <t xml:space="preserve">1. Select the cells </t>
    </r>
    <r>
      <rPr>
        <sz val="12"/>
        <color rgb="FFFF0000"/>
        <rFont val="Calibri"/>
      </rPr>
      <t>E1:L1</t>
    </r>
  </si>
  <si>
    <t>2. Click the Merge &amp; Center button under the Alignment section</t>
  </si>
  <si>
    <t xml:space="preserve">Alternatively: </t>
  </si>
  <si>
    <t xml:space="preserve">1. Select cells E2:L2 </t>
  </si>
  <si>
    <t>2. Type Ctrl+1</t>
  </si>
  <si>
    <t>3. Select the alignment tab</t>
  </si>
  <si>
    <t xml:space="preserve">4. Under the horizontal dropdown, select "Center Across Selection" </t>
  </si>
  <si>
    <t xml:space="preserve">5. Click OK  </t>
  </si>
  <si>
    <t>Video Link:</t>
  </si>
  <si>
    <t>Format Cells  </t>
  </si>
  <si>
    <r>
      <rPr>
        <sz val="12"/>
        <color rgb="FF000000"/>
        <rFont val="Calibri"/>
      </rPr>
      <t xml:space="preserve">1. Select the data for </t>
    </r>
    <r>
      <rPr>
        <sz val="12"/>
        <color rgb="FFFF0000"/>
        <rFont val="Calibri"/>
      </rPr>
      <t>January through December (D11:O16)  </t>
    </r>
  </si>
  <si>
    <t>2. Under the Number menu, click the drop down at the top and select Currency  </t>
  </si>
  <si>
    <t>3. Under the Font section click the drop down for Boarders and click more Boarders </t>
  </si>
  <si>
    <t>4. Click the drop-down menu for Color and select Green  </t>
  </si>
  <si>
    <t>5. Click the Outline and Inside buttons under Presets  </t>
  </si>
  <si>
    <t xml:space="preserve">6. Click OK  </t>
  </si>
  <si>
    <t>Named Range  </t>
  </si>
  <si>
    <r>
      <rPr>
        <sz val="12"/>
        <color rgb="FF000000"/>
        <rFont val="Calibri"/>
      </rPr>
      <t xml:space="preserve">1. Select all the sales under </t>
    </r>
    <r>
      <rPr>
        <sz val="12"/>
        <color rgb="FFFF0000"/>
        <rFont val="Calibri"/>
      </rPr>
      <t>January</t>
    </r>
    <r>
      <rPr>
        <sz val="12"/>
        <color rgb="FF000000"/>
        <rFont val="Calibri"/>
      </rPr>
      <t>  (D11:D17)</t>
    </r>
  </si>
  <si>
    <r>
      <rPr>
        <sz val="12"/>
        <color rgb="FF000000"/>
        <rFont val="Calibri"/>
      </rPr>
      <t xml:space="preserve">2. Click the Name Box in the top left and type </t>
    </r>
    <r>
      <rPr>
        <sz val="12"/>
        <color rgb="FFFF0000"/>
        <rFont val="Calibri"/>
      </rPr>
      <t>“January_Sales”  </t>
    </r>
  </si>
  <si>
    <t xml:space="preserve">3. Hit enter </t>
  </si>
  <si>
    <r>
      <rPr>
        <sz val="12"/>
        <color rgb="FF000000"/>
        <rFont val="Calibri"/>
      </rPr>
      <t xml:space="preserve">4. Select all the sales for </t>
    </r>
    <r>
      <rPr>
        <sz val="12"/>
        <color rgb="FFFF0000"/>
        <rFont val="Calibri"/>
      </rPr>
      <t>Electronic Accessories</t>
    </r>
    <r>
      <rPr>
        <sz val="12"/>
        <color rgb="FF000000"/>
        <rFont val="Calibri"/>
      </rPr>
      <t>  D11:O11</t>
    </r>
  </si>
  <si>
    <r>
      <rPr>
        <sz val="12"/>
        <color rgb="FF000000"/>
        <rFont val="Calibri"/>
      </rPr>
      <t xml:space="preserve">5. Click the Name Box on the left-hand side and type </t>
    </r>
    <r>
      <rPr>
        <sz val="12"/>
        <color rgb="FFFF0000"/>
        <rFont val="Calibri"/>
      </rPr>
      <t>“Electronic_Accessories”  </t>
    </r>
  </si>
  <si>
    <t xml:space="preserve">6. Hit enter </t>
  </si>
  <si>
    <t xml:space="preserve">To check your named ranges: </t>
  </si>
  <si>
    <t xml:space="preserve">1. Under the formulas tab on the ribbon, click "Name Manager" in the Defined Names menu </t>
  </si>
  <si>
    <t xml:space="preserve">2. You can view all named ranges here </t>
  </si>
  <si>
    <t>Reference Formula  </t>
  </si>
  <si>
    <t>1. Select all grand total sales (D17:O17)</t>
  </si>
  <si>
    <t xml:space="preserve">2. Right click on any of the selected cells </t>
  </si>
  <si>
    <t>3. Select "Clear Contents"</t>
  </si>
  <si>
    <r>
      <rPr>
        <sz val="12"/>
        <color rgb="FF000000"/>
        <rFont val="Calibri"/>
      </rPr>
      <t xml:space="preserve">4. Click in cell </t>
    </r>
    <r>
      <rPr>
        <sz val="12"/>
        <color rgb="FFFF0000"/>
        <rFont val="Calibri"/>
      </rPr>
      <t>D17  </t>
    </r>
  </si>
  <si>
    <t>5. Type =sum and tab to step into the function</t>
  </si>
  <si>
    <r>
      <rPr>
        <sz val="12"/>
        <color rgb="FF000000"/>
        <rFont val="Calibri"/>
      </rPr>
      <t xml:space="preserve">6. </t>
    </r>
    <r>
      <rPr>
        <sz val="12"/>
        <color rgb="FFFF0000"/>
        <rFont val="Calibri"/>
      </rPr>
      <t xml:space="preserve">Type January_Sales </t>
    </r>
    <r>
      <rPr>
        <sz val="12"/>
        <color rgb="FF000000"/>
        <rFont val="Calibri"/>
      </rPr>
      <t>and tab to step into the function</t>
    </r>
  </si>
  <si>
    <t>7. Close your parenthesis and hit enter  </t>
  </si>
  <si>
    <r>
      <t>*Complete formula will look like this =</t>
    </r>
    <r>
      <rPr>
        <sz val="12"/>
        <color rgb="FFFF0000"/>
        <rFont val="Calibri"/>
        <family val="2"/>
      </rPr>
      <t>SUM(January_Sales)*  </t>
    </r>
  </si>
  <si>
    <t>8. In cell F11 type "=sum" and tab to enter the function</t>
  </si>
  <si>
    <t>9. Type "Electronic_Sales" and tab</t>
  </si>
  <si>
    <t>10. Close parathesis and hit enter</t>
  </si>
  <si>
    <r>
      <rPr>
        <sz val="12"/>
        <color rgb="FF000000"/>
        <rFont val="Calibri"/>
      </rPr>
      <t>*Complete formula will look like this =</t>
    </r>
    <r>
      <rPr>
        <sz val="12"/>
        <color rgb="FFFF0000"/>
        <rFont val="Calibri"/>
      </rPr>
      <t>SUM(Electronic_Sales)*  </t>
    </r>
  </si>
  <si>
    <t>Change Column Width  </t>
  </si>
  <si>
    <r>
      <rPr>
        <sz val="12"/>
        <color rgb="FF000000"/>
        <rFont val="Calibri"/>
      </rPr>
      <t xml:space="preserve">1. Highlight cells </t>
    </r>
    <r>
      <rPr>
        <sz val="12"/>
        <color rgb="FFFF0000"/>
        <rFont val="Calibri"/>
      </rPr>
      <t>C10:C17  </t>
    </r>
  </si>
  <si>
    <t>2. Click Wrap Text under the Alignment group in the Home tab </t>
  </si>
  <si>
    <t>Heading Styles  </t>
  </si>
  <si>
    <t xml:space="preserve">1. Select all product names  (C10:C17) </t>
  </si>
  <si>
    <t>2. Click Cell Styles under the Styles section  </t>
  </si>
  <si>
    <t>3. Select Heading 4 under the Titles and Headings section</t>
  </si>
  <si>
    <t>Display Top Amounts  </t>
  </si>
  <si>
    <r>
      <t xml:space="preserve">1. Select all </t>
    </r>
    <r>
      <rPr>
        <sz val="12"/>
        <color rgb="FFFF0000"/>
        <rFont val="Calibri"/>
        <family val="2"/>
      </rPr>
      <t>January Sales or use the named range January_Sales  </t>
    </r>
  </si>
  <si>
    <t>2. Under the Cell Styles section click Conditional Formatting  </t>
  </si>
  <si>
    <t>3. Click Top/Bottom Rules  </t>
  </si>
  <si>
    <t>4. Click Top 10 Items...  </t>
  </si>
  <si>
    <t>5. Change 10 to 3  </t>
  </si>
  <si>
    <t>6. Change to Red Text  </t>
  </si>
  <si>
    <t>7. Click OK  </t>
  </si>
  <si>
    <t>Line Graph  </t>
  </si>
  <si>
    <r>
      <t xml:space="preserve">1. Click in </t>
    </r>
    <r>
      <rPr>
        <sz val="12"/>
        <color rgb="FFFF0000"/>
        <rFont val="Calibri"/>
        <family val="2"/>
      </rPr>
      <t>P11</t>
    </r>
    <r>
      <rPr>
        <sz val="12"/>
        <color rgb="FF000000"/>
        <rFont val="Calibri"/>
        <family val="2"/>
      </rPr>
      <t>  </t>
    </r>
  </si>
  <si>
    <t>2. Click the Insert tab in the ribbon</t>
  </si>
  <si>
    <t>3. Click Line under the Sparklines section  </t>
  </si>
  <si>
    <t>4.Type "Electronic_accessories" to use as the Data Range  or select cells D11:O11</t>
  </si>
  <si>
    <t>5. Click OK  </t>
  </si>
  <si>
    <t>Remove Row  </t>
  </si>
  <si>
    <t>1. Click on Row 3  </t>
  </si>
  <si>
    <t>2. Right click and select delete  or select row and type Ctrl-</t>
  </si>
  <si>
    <t xml:space="preserve">When you have completed all tasks, please save and close the workbook </t>
  </si>
  <si>
    <t>Superstore</t>
  </si>
  <si>
    <t>(123)-456-7890</t>
  </si>
  <si>
    <t>Sum of Gross Profit</t>
  </si>
  <si>
    <t>Q1</t>
  </si>
  <si>
    <t>Q2</t>
  </si>
  <si>
    <t>Q3</t>
  </si>
  <si>
    <t>Q4</t>
  </si>
  <si>
    <t>Product Line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</si>
  <si>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</si>
  <si>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</si>
  <si>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</si>
  <si>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</si>
  <si>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</si>
  <si>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</si>
  <si>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</si>
  <si>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</si>
  <si>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</si>
  <si>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</si>
  <si>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</si>
  <si>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</si>
  <si>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</si>
  <si>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Create a Table  </t>
  </si>
  <si>
    <r>
      <rPr>
        <sz val="12"/>
        <color rgb="FF000000"/>
        <rFont val="Calibri"/>
      </rPr>
      <t xml:space="preserve">1. Click in </t>
    </r>
    <r>
      <rPr>
        <sz val="12"/>
        <color rgb="FFFF0000"/>
        <rFont val="Calibri"/>
      </rPr>
      <t>A9</t>
    </r>
    <r>
      <rPr>
        <sz val="12"/>
        <color rgb="FF000000"/>
        <rFont val="Calibri"/>
      </rPr>
      <t xml:space="preserve"> use the keyboard short CTRL + SHIFT Right Arrow then Down Arrow (the whole range should be </t>
    </r>
    <r>
      <rPr>
        <sz val="12"/>
        <color rgb="FFFF0000"/>
        <rFont val="Calibri"/>
      </rPr>
      <t>A9:Q40</t>
    </r>
    <r>
      <rPr>
        <sz val="12"/>
        <color rgb="FF000000"/>
        <rFont val="Calibri"/>
      </rPr>
      <t>)  </t>
    </r>
  </si>
  <si>
    <t>3. Click Table under the Tables section *Could also use CTRL+T*  </t>
  </si>
  <si>
    <t>4. Make sure My table has headers is checked  </t>
  </si>
  <si>
    <t>Table Styles  </t>
  </si>
  <si>
    <t>1. Click in any cell on the Table  </t>
  </si>
  <si>
    <t>2. Click Table Design tab in the ribbon</t>
  </si>
  <si>
    <t>3. Click the drop-down under the Table Styles section  </t>
  </si>
  <si>
    <t>4. Click the Light Green Table Style Light 14</t>
  </si>
  <si>
    <t>Remove Columns  </t>
  </si>
  <si>
    <r>
      <t xml:space="preserve">1. Click </t>
    </r>
    <r>
      <rPr>
        <sz val="12"/>
        <color rgb="FFFF0000"/>
        <rFont val="Calibri"/>
        <family val="2"/>
      </rPr>
      <t>Column Q </t>
    </r>
  </si>
  <si>
    <t>2. Right click and click delete </t>
  </si>
  <si>
    <t>Name a Table  </t>
  </si>
  <si>
    <t>2. Click Table Design tab at the top </t>
  </si>
  <si>
    <r>
      <rPr>
        <sz val="12"/>
        <color rgb="FF000000"/>
        <rFont val="Calibri"/>
      </rPr>
      <t xml:space="preserve">3. Under the Properties section type </t>
    </r>
    <r>
      <rPr>
        <sz val="12"/>
        <color rgb="FFFF0000"/>
        <rFont val="Calibri"/>
      </rPr>
      <t xml:space="preserve">“Sales_Report” </t>
    </r>
    <r>
      <rPr>
        <sz val="12"/>
        <color rgb="FF000000"/>
        <rFont val="Calibri"/>
      </rPr>
      <t>in the Table Name box  </t>
    </r>
  </si>
  <si>
    <t>Display Lowest to Highest  </t>
  </si>
  <si>
    <r>
      <t xml:space="preserve">1. Click the drop-down menu under </t>
    </r>
    <r>
      <rPr>
        <sz val="12"/>
        <color rgb="FFFF0000"/>
        <rFont val="Calibri"/>
        <family val="2"/>
      </rPr>
      <t>"Gross Profit"</t>
    </r>
    <r>
      <rPr>
        <sz val="12"/>
        <color rgb="FF000000"/>
        <rFont val="Calibri"/>
        <family val="2"/>
      </rPr>
      <t> (Column P)</t>
    </r>
  </si>
  <si>
    <t>2. Click Sort Smallest to Largest  </t>
  </si>
  <si>
    <t>Add a Total Row</t>
  </si>
  <si>
    <t>1. Click any cell in the table</t>
  </si>
  <si>
    <t xml:space="preserve">2. In the Table Design Tab, check off the box lablled "total row" </t>
  </si>
  <si>
    <t>Display by Criteria  </t>
  </si>
  <si>
    <r>
      <t xml:space="preserve">1. Click the drop-down menu under </t>
    </r>
    <r>
      <rPr>
        <sz val="12"/>
        <color rgb="FFFF0000"/>
        <rFont val="Calibri"/>
        <family val="2"/>
      </rPr>
      <t>Payment</t>
    </r>
    <r>
      <rPr>
        <sz val="12"/>
        <color rgb="FF000000"/>
        <rFont val="Calibri"/>
        <family val="2"/>
      </rPr>
      <t> </t>
    </r>
  </si>
  <si>
    <t>2. Click (Select All) to deselect all the selections  </t>
  </si>
  <si>
    <r>
      <t xml:space="preserve">3. Check off </t>
    </r>
    <r>
      <rPr>
        <sz val="12"/>
        <color rgb="FFFF0000"/>
        <rFont val="Calibri"/>
        <family val="2"/>
      </rPr>
      <t>Cash and Ewallet </t>
    </r>
    <r>
      <rPr>
        <sz val="12"/>
        <color rgb="FF000000"/>
        <rFont val="Calibri"/>
        <family val="2"/>
      </rPr>
      <t> </t>
    </r>
  </si>
  <si>
    <t>4. Click OK  </t>
  </si>
  <si>
    <t>5. Click in any cell on the Table  </t>
  </si>
  <si>
    <t>6. Click Table Design tab at the top  </t>
  </si>
  <si>
    <t>7. Under the Table Style Options and check off Total Row  </t>
  </si>
  <si>
    <r>
      <t xml:space="preserve">8. At the bottom cell under </t>
    </r>
    <r>
      <rPr>
        <sz val="12"/>
        <color rgb="FFFF0000"/>
        <rFont val="Calibri"/>
        <family val="2"/>
      </rPr>
      <t xml:space="preserve">Gross Profit </t>
    </r>
    <r>
      <rPr>
        <sz val="12"/>
        <color rgb="FF000000"/>
        <rFont val="Calibri"/>
        <family val="2"/>
      </rPr>
      <t xml:space="preserve">click the drop down menu in cell </t>
    </r>
    <r>
      <rPr>
        <sz val="12"/>
        <color rgb="FFFF0000"/>
        <rFont val="Calibri"/>
        <family val="2"/>
      </rPr>
      <t>P40</t>
    </r>
    <r>
      <rPr>
        <sz val="12"/>
        <color rgb="FF000000"/>
        <rFont val="Calibri"/>
        <family val="2"/>
      </rPr>
      <t>  </t>
    </r>
  </si>
  <si>
    <t>9. Click Average  </t>
  </si>
  <si>
    <t>Remove Table Functionality but Retain All Formatting  </t>
  </si>
  <si>
    <t>3. Click Convert to Range under the Tools section  </t>
  </si>
  <si>
    <t>4. Click Yes </t>
  </si>
  <si>
    <t>Sales Report</t>
  </si>
  <si>
    <t>319-50-3348</t>
  </si>
  <si>
    <t>300-71-4605</t>
  </si>
  <si>
    <t>371-85-5789</t>
  </si>
  <si>
    <t>273-16-6619</t>
  </si>
  <si>
    <t>636-48-8204</t>
  </si>
  <si>
    <t>549-59-1358</t>
  </si>
  <si>
    <t>227-03-5010</t>
  </si>
  <si>
    <t>649-29-6775</t>
  </si>
  <si>
    <t>189-17-4241</t>
  </si>
  <si>
    <t>145-94-9061</t>
  </si>
  <si>
    <t>848-62-7243</t>
  </si>
  <si>
    <t>1. Beginning in cell O11, format all Cities in all capital letters.</t>
  </si>
  <si>
    <t xml:space="preserve">2. Replace the current City data with the newly formatted data. </t>
  </si>
  <si>
    <t>3. Delete Column O when the task is completed.</t>
  </si>
  <si>
    <t xml:space="preserve">    Delete Column O when the task has been completed.</t>
  </si>
  <si>
    <t xml:space="preserve">1.  Beginning in cell L11, calculate the Sales Tax for each Order.  </t>
  </si>
  <si>
    <t>2.  Beginning in cell M11, calculate the Order Amount and Tax for each Order.</t>
  </si>
  <si>
    <t xml:space="preserve">1. Beginning in cell G11, join the City, followed by a hyphen (-) and the	</t>
  </si>
  <si>
    <t xml:space="preserve">     Customer number for all Customers.</t>
  </si>
  <si>
    <t xml:space="preserve">1. Beginning in cell K11, display "Yes" if the employee has Medical for benefits, </t>
  </si>
  <si>
    <t xml:space="preserve">     otherwise display "No".</t>
  </si>
  <si>
    <t>1. In cell O10, determine the average Benefit Cost for all Employees.</t>
  </si>
  <si>
    <t>1. Beginning in Q11, create a list of Departments, listing each Department only once.</t>
  </si>
  <si>
    <t>Superstore Internet Orders for Q1</t>
  </si>
  <si>
    <t>Sales Tax</t>
  </si>
  <si>
    <t>Order Date</t>
  </si>
  <si>
    <t xml:space="preserve">Payment Type </t>
  </si>
  <si>
    <t>Customer #</t>
  </si>
  <si>
    <t>City and Customer #</t>
  </si>
  <si>
    <t>Unit Price</t>
  </si>
  <si>
    <t>Order Amount</t>
  </si>
  <si>
    <t>Tax</t>
  </si>
  <si>
    <t>Total Order Amount</t>
  </si>
  <si>
    <t>219-22-9386</t>
  </si>
  <si>
    <t>MANDALAY</t>
  </si>
  <si>
    <t>YXT989</t>
  </si>
  <si>
    <t>336-78-2147</t>
  </si>
  <si>
    <t>NAYPYITAW</t>
  </si>
  <si>
    <t>YMD139</t>
  </si>
  <si>
    <t>268-27-6179</t>
  </si>
  <si>
    <t>RRK660</t>
  </si>
  <si>
    <t>668-90-8900</t>
  </si>
  <si>
    <t>YANGON</t>
  </si>
  <si>
    <t>LBZ036</t>
  </si>
  <si>
    <t>870-54-3162</t>
  </si>
  <si>
    <t>XQR615</t>
  </si>
  <si>
    <t>189-08-9157</t>
  </si>
  <si>
    <t>RBZ029</t>
  </si>
  <si>
    <t>663-86-9076</t>
  </si>
  <si>
    <t>FWF661</t>
  </si>
  <si>
    <t>549-84-7482</t>
  </si>
  <si>
    <t>EQE183</t>
  </si>
  <si>
    <t>191-10-6171</t>
  </si>
  <si>
    <t>UDL363</t>
  </si>
  <si>
    <t>802-70-5316</t>
  </si>
  <si>
    <t>JGS356</t>
  </si>
  <si>
    <t>695-51-0018</t>
  </si>
  <si>
    <t>JZS431</t>
  </si>
  <si>
    <t>590-83-4591</t>
  </si>
  <si>
    <t>VIW105</t>
  </si>
  <si>
    <t>483-71-1164</t>
  </si>
  <si>
    <t>JRK776</t>
  </si>
  <si>
    <t>597-78-7908</t>
  </si>
  <si>
    <t>GKA523</t>
  </si>
  <si>
    <t>700-81-1757</t>
  </si>
  <si>
    <t>ENA016</t>
  </si>
  <si>
    <t>354-39-5160</t>
  </si>
  <si>
    <t>HHU346</t>
  </si>
  <si>
    <t>241-72-9525</t>
  </si>
  <si>
    <t>WPL902</t>
  </si>
  <si>
    <t>575-30-8091</t>
  </si>
  <si>
    <t>AYL922</t>
  </si>
  <si>
    <t>731-81-9469</t>
  </si>
  <si>
    <t>EPD316</t>
  </si>
  <si>
    <t>280-17-4359</t>
  </si>
  <si>
    <t>FRO952</t>
  </si>
  <si>
    <t>Payroll for June 2023</t>
  </si>
  <si>
    <t>DEPARTMENT</t>
  </si>
  <si>
    <t>EMPLOYEE NUMBER</t>
  </si>
  <si>
    <t>FIRST NAME</t>
  </si>
  <si>
    <t>LAST NAME</t>
  </si>
  <si>
    <t>DATE OF HIRE</t>
  </si>
  <si>
    <t>BENEFITS</t>
  </si>
  <si>
    <t>BENEFIT COST</t>
  </si>
  <si>
    <t>HOURS</t>
  </si>
  <si>
    <t>HOURLY RATE</t>
  </si>
  <si>
    <t>MEDICAL</t>
  </si>
  <si>
    <t>Average Benefit Cost:</t>
  </si>
  <si>
    <t>Departments</t>
  </si>
  <si>
    <t>Receiving</t>
  </si>
  <si>
    <t>DXS617</t>
  </si>
  <si>
    <t>John</t>
  </si>
  <si>
    <t>Smith</t>
  </si>
  <si>
    <t>10/20/2023</t>
  </si>
  <si>
    <t>Dental</t>
  </si>
  <si>
    <t>Sales</t>
  </si>
  <si>
    <t>CVM702</t>
  </si>
  <si>
    <t>Emily</t>
  </si>
  <si>
    <t>Johnson</t>
  </si>
  <si>
    <t>02/07/2014</t>
  </si>
  <si>
    <t>Medical</t>
  </si>
  <si>
    <t>KCL634</t>
  </si>
  <si>
    <t>Michael</t>
  </si>
  <si>
    <t>Williams</t>
  </si>
  <si>
    <t>05/21/2018</t>
  </si>
  <si>
    <t>Vision</t>
  </si>
  <si>
    <t>BAB252</t>
  </si>
  <si>
    <t>Sarah</t>
  </si>
  <si>
    <t>Brown</t>
  </si>
  <si>
    <t>05/21/2016</t>
  </si>
  <si>
    <t>HR</t>
  </si>
  <si>
    <t>KRV992</t>
  </si>
  <si>
    <t>David</t>
  </si>
  <si>
    <t>Jones</t>
  </si>
  <si>
    <t>03/08/2011</t>
  </si>
  <si>
    <t>PWW863</t>
  </si>
  <si>
    <t>Jessica</t>
  </si>
  <si>
    <t>Garcia</t>
  </si>
  <si>
    <t>11/20/2014</t>
  </si>
  <si>
    <t>Shipping</t>
  </si>
  <si>
    <t>FZM837</t>
  </si>
  <si>
    <t>James</t>
  </si>
  <si>
    <t>Miller</t>
  </si>
  <si>
    <t>03/17/2018</t>
  </si>
  <si>
    <t>QVT993</t>
  </si>
  <si>
    <t>Sophia</t>
  </si>
  <si>
    <t>Davis</t>
  </si>
  <si>
    <t>01/16/2018</t>
  </si>
  <si>
    <t>EYW948</t>
  </si>
  <si>
    <t>Daniel</t>
  </si>
  <si>
    <t>Rodriguez</t>
  </si>
  <si>
    <t>06/01/2021</t>
  </si>
  <si>
    <t>ORO173</t>
  </si>
  <si>
    <t>Olivia</t>
  </si>
  <si>
    <t>Martinez</t>
  </si>
  <si>
    <t>04/19/2010</t>
  </si>
  <si>
    <t>ACJ292</t>
  </si>
  <si>
    <t>William</t>
  </si>
  <si>
    <t>Hernandez</t>
  </si>
  <si>
    <t>08/17/2022</t>
  </si>
  <si>
    <t>Marketing</t>
  </si>
  <si>
    <t>TUE642</t>
  </si>
  <si>
    <t>Emma</t>
  </si>
  <si>
    <t>Lopez</t>
  </si>
  <si>
    <t>08/22/2023</t>
  </si>
  <si>
    <t>TNK260</t>
  </si>
  <si>
    <t>Noah</t>
  </si>
  <si>
    <t>Gonzalez</t>
  </si>
  <si>
    <t>10/31/2019</t>
  </si>
  <si>
    <t>TKM859</t>
  </si>
  <si>
    <t>Ava</t>
  </si>
  <si>
    <t>Wilson</t>
  </si>
  <si>
    <t>11/26/2012</t>
  </si>
  <si>
    <t>CUN323</t>
  </si>
  <si>
    <t>Liam</t>
  </si>
  <si>
    <t>Anderson</t>
  </si>
  <si>
    <t>09/23/2014</t>
  </si>
  <si>
    <t>VDJ917</t>
  </si>
  <si>
    <t>Mia</t>
  </si>
  <si>
    <t>Thomas</t>
  </si>
  <si>
    <t>08/25/2014</t>
  </si>
  <si>
    <t>VEQ942</t>
  </si>
  <si>
    <t>Benjamin</t>
  </si>
  <si>
    <t>Taylor</t>
  </si>
  <si>
    <t>05/06/2011</t>
  </si>
  <si>
    <t>EWJ123</t>
  </si>
  <si>
    <t>Isabella</t>
  </si>
  <si>
    <t>Moore</t>
  </si>
  <si>
    <t>05/21/2020</t>
  </si>
  <si>
    <t>WJK976</t>
  </si>
  <si>
    <t>Lucas</t>
  </si>
  <si>
    <t>Jackson</t>
  </si>
  <si>
    <t>01/30/2018</t>
  </si>
  <si>
    <t>AOS909</t>
  </si>
  <si>
    <t>Amelia</t>
  </si>
  <si>
    <t>Lee</t>
  </si>
  <si>
    <t>12/23/2010</t>
  </si>
  <si>
    <t>Create a Clustered Column Chart</t>
  </si>
  <si>
    <t>1. Select just the data for January, February, and March (Cells D10:G16)  </t>
  </si>
  <si>
    <t>2. Click the Insert tab at the top  </t>
  </si>
  <si>
    <t>3. Under the Charts section click columns  </t>
  </si>
  <si>
    <t>4. Click on the Clustered Column Chart option  </t>
  </si>
  <si>
    <t>Video Links</t>
  </si>
  <si>
    <t>Filter the Chart  </t>
  </si>
  <si>
    <t>1. Click on the chart  </t>
  </si>
  <si>
    <t>2. On the right-hand side click the filter button  </t>
  </si>
  <si>
    <t>3. Under the Categories section click the (Select All) button to deselect everything  </t>
  </si>
  <si>
    <t>4. Check off Electronic Accessories and Sports and Travel </t>
  </si>
  <si>
    <t>5. Click Apply  </t>
  </si>
  <si>
    <t>Apply Quick Layout  </t>
  </si>
  <si>
    <t>2. Click on the Chart Design tab at the top  </t>
  </si>
  <si>
    <t>3. Click Quick Layout under Chart Layouts  </t>
  </si>
  <si>
    <t>4. Click Quick Layout 9 </t>
  </si>
  <si>
    <t>Apply Chart Style  </t>
  </si>
  <si>
    <t>2. Click on the Chart Design tab at the top </t>
  </si>
  <si>
    <t>3. Click the drop-down arrow under the Chart Styles section  </t>
  </si>
  <si>
    <t>4. Click Style 7  </t>
  </si>
  <si>
    <t>Video Linkss:</t>
  </si>
  <si>
    <t>Add Data Labels  </t>
  </si>
  <si>
    <t>3. Click Add Chart Element under Chart Layouts </t>
  </si>
  <si>
    <t>4. Click Data Labels  </t>
  </si>
  <si>
    <t>5. Click Outside End  </t>
  </si>
  <si>
    <r>
      <t>Swap Data Over Axis </t>
    </r>
    <r>
      <rPr>
        <sz val="12"/>
        <color rgb="FF000000"/>
        <rFont val="Calibri"/>
        <family val="2"/>
      </rPr>
      <t> </t>
    </r>
  </si>
  <si>
    <t>3. Click Switch Row/Column under the Data section  </t>
  </si>
  <si>
    <t>Add Data  </t>
  </si>
  <si>
    <t>3. Click Select Data under the Data section  </t>
  </si>
  <si>
    <t>4. Reselect the date to include the whole table (D10:J16)  </t>
  </si>
  <si>
    <t>Add Chart Elements  </t>
  </si>
  <si>
    <t>Chart Title  </t>
  </si>
  <si>
    <t>1. Click on the Chart Title on the top  </t>
  </si>
  <si>
    <t>2. Type “Segment Sales Report Q1 and Q2” and hit enter  </t>
  </si>
  <si>
    <t>3. The title will automatically change and you can see it changing in the formula bar  </t>
  </si>
  <si>
    <t>Vertical Axis Title  </t>
  </si>
  <si>
    <t>1. Type “Sales” and hit enter  </t>
  </si>
  <si>
    <t>2. The title will automatically change and you can see it changing in the formula bar </t>
  </si>
  <si>
    <r>
      <t>Add Chart Elements </t>
    </r>
    <r>
      <rPr>
        <sz val="12"/>
        <color rgb="FF000000"/>
        <rFont val="Calibri"/>
        <family val="2"/>
      </rPr>
      <t> </t>
    </r>
  </si>
  <si>
    <t>Linear Trendline  </t>
  </si>
  <si>
    <t>4. Click Trendline  </t>
  </si>
  <si>
    <t>5. Click Linear  </t>
  </si>
  <si>
    <t>6. Click Food and Beverage </t>
  </si>
  <si>
    <t>Add ALT Text  </t>
  </si>
  <si>
    <t>2. Click the Format tab at the top  </t>
  </si>
  <si>
    <t>3. Click Alt Text under the Accessibility Section  </t>
  </si>
  <si>
    <t>4. In the box on the right paste or type the text “Sales Report by Segment for Q1 and Q2”  </t>
  </si>
  <si>
    <t>Move Chart  </t>
  </si>
  <si>
    <t>3. Click Move Chart under the Location section  </t>
  </si>
  <si>
    <t>4. In the dialogue box click New Sheet  </t>
  </si>
  <si>
    <t>5. Type “Segment Sales Q1 and Q2” as the name  </t>
  </si>
  <si>
    <t>6. Click OK  </t>
  </si>
  <si>
    <t>Electronic Accessories</t>
  </si>
  <si>
    <t>Fashion Accessories</t>
  </si>
  <si>
    <t>Food and Beverages</t>
  </si>
  <si>
    <t>Health and Beauty</t>
  </si>
  <si>
    <t>Home and Lifestyle</t>
  </si>
  <si>
    <t>Sports and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</si>
</sst>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000"/>
    <numFmt numFmtId="166" formatCode="d\-mmm\-yyyy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8"/>
      <color theme="4" tint="0.39997558519241921"/>
      <name val="Calibri"/>
      <family val="2"/>
    </font>
    <font>
      <b/>
      <sz val="14"/>
      <color theme="4" tint="0.39997558519241921"/>
      <name val="Calibri"/>
      <family val="2"/>
    </font>
    <font>
      <sz val="11"/>
      <color theme="1" tint="4.9989318521683403E-2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9"/>
      <name val="Verdana"/>
      <family val="2"/>
    </font>
    <font>
      <b/>
      <sz val="18"/>
      <color theme="1"/>
      <name val="Aptos Narrow"/>
      <family val="2"/>
      <scheme val="minor"/>
    </font>
    <font>
      <b/>
      <sz val="13"/>
      <color theme="3"/>
      <name val="Arial"/>
      <family val="2"/>
    </font>
    <font>
      <b/>
      <sz val="16"/>
      <color theme="3"/>
      <name val="Arial"/>
      <family val="2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rgb="FFFF000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8"/>
      <color rgb="FF43AEE2"/>
      <name val="Calibri"/>
      <family val="2"/>
    </font>
    <font>
      <b/>
      <sz val="14"/>
      <color rgb="FF43AEE2"/>
      <name val="Calibri"/>
      <family val="2"/>
    </font>
    <font>
      <b/>
      <sz val="12"/>
      <color rgb="FF000000"/>
      <name val="Calibri"/>
    </font>
    <font>
      <sz val="12"/>
      <color rgb="FF000000"/>
      <name val="Calibri"/>
    </font>
    <font>
      <b/>
      <sz val="18"/>
      <color theme="4" tint="0.39997558519241921"/>
      <name val="Calibri"/>
    </font>
    <font>
      <b/>
      <sz val="14"/>
      <color theme="4" tint="0.39997558519241921"/>
      <name val="Calibri"/>
    </font>
    <font>
      <u/>
      <sz val="11"/>
      <color theme="10"/>
      <name val="Aptos Narrow"/>
      <scheme val="minor"/>
    </font>
    <font>
      <sz val="11"/>
      <color rgb="FF000000"/>
      <name val="Aptos Narrow"/>
    </font>
    <font>
      <b/>
      <sz val="11"/>
      <color rgb="FF000000"/>
      <name val="Aptos Narrow"/>
    </font>
    <font>
      <b/>
      <sz val="11"/>
      <color rgb="FF000000"/>
      <name val="Aptos Narrow"/>
      <scheme val="minor"/>
    </font>
    <font>
      <sz val="12"/>
      <color rgb="FFFF0000"/>
      <name val="Calibri"/>
    </font>
    <font>
      <i/>
      <sz val="12"/>
      <color rgb="FF000000"/>
      <name val="Calibri"/>
      <family val="2"/>
    </font>
    <font>
      <i/>
      <sz val="12"/>
      <color rgb="FF000000"/>
      <name val="Calibri"/>
    </font>
    <font>
      <sz val="11"/>
      <color rgb="FF000000"/>
      <name val="Aptos Narrow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5" fillId="0" borderId="1" applyNumberFormat="0" applyFill="0" applyAlignment="0" applyProtection="0"/>
  </cellStyleXfs>
  <cellXfs count="231">
    <xf numFmtId="0" fontId="0" fillId="0" borderId="0" xfId="0"/>
    <xf numFmtId="0" fontId="3" fillId="0" borderId="0" xfId="5"/>
    <xf numFmtId="0" fontId="2" fillId="0" borderId="0" xfId="0" applyFont="1"/>
    <xf numFmtId="0" fontId="0" fillId="0" borderId="0" xfId="0" quotePrefix="1"/>
    <xf numFmtId="0" fontId="5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6" borderId="3" xfId="0" applyFont="1" applyFill="1" applyBorder="1"/>
    <xf numFmtId="0" fontId="2" fillId="0" borderId="2" xfId="0" applyFont="1" applyBorder="1"/>
    <xf numFmtId="0" fontId="2" fillId="6" borderId="2" xfId="0" applyFont="1" applyFill="1" applyBorder="1"/>
    <xf numFmtId="0" fontId="0" fillId="6" borderId="4" xfId="0" applyFill="1" applyBorder="1"/>
    <xf numFmtId="14" fontId="0" fillId="0" borderId="5" xfId="0" applyNumberFormat="1" applyBorder="1"/>
    <xf numFmtId="0" fontId="0" fillId="6" borderId="5" xfId="0" applyFill="1" applyBorder="1"/>
    <xf numFmtId="0" fontId="0" fillId="0" borderId="5" xfId="0" applyBorder="1"/>
    <xf numFmtId="164" fontId="0" fillId="6" borderId="5" xfId="0" applyNumberFormat="1" applyFill="1" applyBorder="1"/>
    <xf numFmtId="0" fontId="0" fillId="6" borderId="6" xfId="0" applyFill="1" applyBorder="1"/>
    <xf numFmtId="14" fontId="0" fillId="0" borderId="7" xfId="0" applyNumberFormat="1" applyBorder="1"/>
    <xf numFmtId="0" fontId="0" fillId="6" borderId="7" xfId="0" applyFill="1" applyBorder="1"/>
    <xf numFmtId="0" fontId="0" fillId="0" borderId="7" xfId="0" applyBorder="1"/>
    <xf numFmtId="164" fontId="0" fillId="6" borderId="7" xfId="0" applyNumberFormat="1" applyFill="1" applyBorder="1"/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2" fillId="7" borderId="11" xfId="0" applyFont="1" applyFill="1" applyBorder="1"/>
    <xf numFmtId="0" fontId="12" fillId="0" borderId="11" xfId="0" applyFont="1" applyBorder="1"/>
    <xf numFmtId="0" fontId="12" fillId="7" borderId="12" xfId="0" applyFont="1" applyFill="1" applyBorder="1"/>
    <xf numFmtId="0" fontId="12" fillId="0" borderId="13" xfId="0" applyFont="1" applyBorder="1"/>
    <xf numFmtId="0" fontId="11" fillId="7" borderId="11" xfId="0" applyFont="1" applyFill="1" applyBorder="1"/>
    <xf numFmtId="165" fontId="11" fillId="8" borderId="14" xfId="0" applyNumberFormat="1" applyFont="1" applyFill="1" applyBorder="1"/>
    <xf numFmtId="165" fontId="11" fillId="7" borderId="14" xfId="0" applyNumberFormat="1" applyFont="1" applyFill="1" applyBorder="1"/>
    <xf numFmtId="165" fontId="11" fillId="8" borderId="15" xfId="0" applyNumberFormat="1" applyFont="1" applyFill="1" applyBorder="1"/>
    <xf numFmtId="165" fontId="11" fillId="7" borderId="11" xfId="0" applyNumberFormat="1" applyFont="1" applyFill="1" applyBorder="1"/>
    <xf numFmtId="0" fontId="11" fillId="7" borderId="12" xfId="0" applyFont="1" applyFill="1" applyBorder="1"/>
    <xf numFmtId="165" fontId="11" fillId="8" borderId="16" xfId="0" applyNumberFormat="1" applyFont="1" applyFill="1" applyBorder="1"/>
    <xf numFmtId="165" fontId="11" fillId="7" borderId="16" xfId="0" applyNumberFormat="1" applyFont="1" applyFill="1" applyBorder="1"/>
    <xf numFmtId="165" fontId="11" fillId="8" borderId="0" xfId="0" applyNumberFormat="1" applyFont="1" applyFill="1"/>
    <xf numFmtId="165" fontId="11" fillId="7" borderId="12" xfId="0" applyNumberFormat="1" applyFont="1" applyFill="1" applyBorder="1"/>
    <xf numFmtId="165" fontId="11" fillId="8" borderId="17" xfId="0" applyNumberFormat="1" applyFont="1" applyFill="1" applyBorder="1"/>
    <xf numFmtId="165" fontId="11" fillId="7" borderId="17" xfId="0" applyNumberFormat="1" applyFont="1" applyFill="1" applyBorder="1"/>
    <xf numFmtId="165" fontId="11" fillId="8" borderId="18" xfId="0" applyNumberFormat="1" applyFont="1" applyFill="1" applyBorder="1"/>
    <xf numFmtId="165" fontId="11" fillId="7" borderId="19" xfId="0" applyNumberFormat="1" applyFont="1" applyFill="1" applyBorder="1"/>
    <xf numFmtId="0" fontId="12" fillId="7" borderId="20" xfId="0" applyFont="1" applyFill="1" applyBorder="1"/>
    <xf numFmtId="0" fontId="14" fillId="0" borderId="0" xfId="6" applyFont="1"/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6" borderId="11" xfId="0" applyFont="1" applyFill="1" applyBorder="1"/>
    <xf numFmtId="0" fontId="2" fillId="0" borderId="12" xfId="0" applyFont="1" applyBorder="1"/>
    <xf numFmtId="0" fontId="2" fillId="6" borderId="12" xfId="0" applyFont="1" applyFill="1" applyBorder="1"/>
    <xf numFmtId="0" fontId="2" fillId="0" borderId="13" xfId="0" applyFont="1" applyBorder="1"/>
    <xf numFmtId="0" fontId="2" fillId="6" borderId="19" xfId="0" applyFont="1" applyFill="1" applyBorder="1"/>
    <xf numFmtId="0" fontId="2" fillId="0" borderId="19" xfId="0" applyFont="1" applyBorder="1"/>
    <xf numFmtId="0" fontId="2" fillId="6" borderId="24" xfId="0" applyFont="1" applyFill="1" applyBorder="1"/>
    <xf numFmtId="0" fontId="0" fillId="0" borderId="11" xfId="0" applyBorder="1"/>
    <xf numFmtId="0" fontId="0" fillId="6" borderId="25" xfId="0" applyFill="1" applyBorder="1"/>
    <xf numFmtId="164" fontId="0" fillId="0" borderId="25" xfId="0" applyNumberFormat="1" applyBorder="1"/>
    <xf numFmtId="164" fontId="0" fillId="6" borderId="25" xfId="0" applyNumberFormat="1" applyFill="1" applyBorder="1"/>
    <xf numFmtId="164" fontId="0" fillId="6" borderId="13" xfId="0" applyNumberFormat="1" applyFill="1" applyBorder="1"/>
    <xf numFmtId="164" fontId="0" fillId="0" borderId="13" xfId="0" applyNumberFormat="1" applyBorder="1"/>
    <xf numFmtId="164" fontId="0" fillId="0" borderId="11" xfId="0" applyNumberFormat="1" applyBorder="1"/>
    <xf numFmtId="0" fontId="0" fillId="6" borderId="13" xfId="0" applyFill="1" applyBorder="1"/>
    <xf numFmtId="164" fontId="0" fillId="0" borderId="12" xfId="0" applyNumberFormat="1" applyBorder="1"/>
    <xf numFmtId="0" fontId="0" fillId="6" borderId="24" xfId="0" applyFill="1" applyBorder="1"/>
    <xf numFmtId="164" fontId="0" fillId="0" borderId="24" xfId="0" applyNumberFormat="1" applyBorder="1"/>
    <xf numFmtId="164" fontId="0" fillId="6" borderId="24" xfId="0" applyNumberFormat="1" applyFill="1" applyBorder="1"/>
    <xf numFmtId="164" fontId="0" fillId="0" borderId="19" xfId="0" applyNumberFormat="1" applyBorder="1"/>
    <xf numFmtId="0" fontId="18" fillId="0" borderId="0" xfId="0" applyFont="1"/>
    <xf numFmtId="0" fontId="0" fillId="0" borderId="27" xfId="0" applyBorder="1"/>
    <xf numFmtId="0" fontId="0" fillId="0" borderId="28" xfId="0" applyBorder="1"/>
    <xf numFmtId="0" fontId="4" fillId="0" borderId="29" xfId="0" applyFont="1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7" fillId="0" borderId="26" xfId="0" applyFont="1" applyBorder="1"/>
    <xf numFmtId="0" fontId="4" fillId="0" borderId="29" xfId="0" applyFont="1" applyBorder="1" applyAlignment="1">
      <alignment vertical="center" readingOrder="1"/>
    </xf>
    <xf numFmtId="0" fontId="7" fillId="0" borderId="26" xfId="0" applyFont="1" applyBorder="1" applyAlignment="1">
      <alignment vertical="center" readingOrder="1"/>
    </xf>
    <xf numFmtId="0" fontId="4" fillId="0" borderId="34" xfId="0" applyFont="1" applyBorder="1"/>
    <xf numFmtId="0" fontId="0" fillId="0" borderId="35" xfId="0" applyBorder="1"/>
    <xf numFmtId="0" fontId="0" fillId="0" borderId="36" xfId="0" applyBorder="1"/>
    <xf numFmtId="0" fontId="21" fillId="0" borderId="0" xfId="0" applyFont="1"/>
    <xf numFmtId="9" fontId="21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top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1" fillId="6" borderId="2" xfId="2" applyFill="1" applyBorder="1"/>
    <xf numFmtId="9" fontId="1" fillId="0" borderId="2" xfId="2" applyNumberFormat="1" applyFill="1" applyBorder="1"/>
    <xf numFmtId="0" fontId="17" fillId="6" borderId="23" xfId="3" applyFont="1" applyFill="1" applyBorder="1" applyAlignment="1">
      <alignment horizontal="left" wrapText="1"/>
    </xf>
    <xf numFmtId="0" fontId="17" fillId="0" borderId="23" xfId="3" applyFont="1" applyFill="1" applyBorder="1" applyAlignment="1">
      <alignment horizontal="left" wrapText="1"/>
    </xf>
    <xf numFmtId="0" fontId="17" fillId="0" borderId="37" xfId="3" applyFont="1" applyFill="1" applyBorder="1" applyAlignment="1">
      <alignment horizontal="left" wrapText="1"/>
    </xf>
    <xf numFmtId="14" fontId="0" fillId="6" borderId="37" xfId="0" applyNumberFormat="1" applyFill="1" applyBorder="1"/>
    <xf numFmtId="0" fontId="0" fillId="0" borderId="37" xfId="0" applyBorder="1"/>
    <xf numFmtId="0" fontId="0" fillId="6" borderId="37" xfId="0" applyFill="1" applyBorder="1"/>
    <xf numFmtId="0" fontId="0" fillId="6" borderId="23" xfId="0" applyFill="1" applyBorder="1"/>
    <xf numFmtId="0" fontId="0" fillId="6" borderId="38" xfId="0" applyFill="1" applyBorder="1"/>
    <xf numFmtId="164" fontId="0" fillId="0" borderId="37" xfId="0" applyNumberFormat="1" applyBorder="1"/>
    <xf numFmtId="164" fontId="0" fillId="0" borderId="23" xfId="0" applyNumberFormat="1" applyBorder="1"/>
    <xf numFmtId="164" fontId="0" fillId="6" borderId="37" xfId="0" applyNumberFormat="1" applyFill="1" applyBorder="1"/>
    <xf numFmtId="14" fontId="0" fillId="6" borderId="5" xfId="0" applyNumberFormat="1" applyFill="1" applyBorder="1"/>
    <xf numFmtId="0" fontId="0" fillId="6" borderId="21" xfId="0" applyFill="1" applyBorder="1"/>
    <xf numFmtId="164" fontId="0" fillId="0" borderId="5" xfId="0" applyNumberFormat="1" applyBorder="1"/>
    <xf numFmtId="164" fontId="0" fillId="0" borderId="4" xfId="0" applyNumberFormat="1" applyBorder="1"/>
    <xf numFmtId="14" fontId="0" fillId="6" borderId="7" xfId="0" applyNumberFormat="1" applyFill="1" applyBorder="1"/>
    <xf numFmtId="0" fontId="0" fillId="6" borderId="22" xfId="0" applyFill="1" applyBorder="1"/>
    <xf numFmtId="164" fontId="0" fillId="0" borderId="7" xfId="0" applyNumberFormat="1" applyBorder="1"/>
    <xf numFmtId="164" fontId="0" fillId="0" borderId="6" xfId="0" applyNumberFormat="1" applyBorder="1"/>
    <xf numFmtId="0" fontId="17" fillId="6" borderId="23" xfId="1" applyFont="1" applyFill="1" applyBorder="1" applyAlignment="1">
      <alignment horizontal="center" wrapText="1"/>
    </xf>
    <xf numFmtId="0" fontId="17" fillId="0" borderId="23" xfId="1" applyFont="1" applyFill="1" applyBorder="1" applyAlignment="1">
      <alignment horizontal="center" wrapText="1"/>
    </xf>
    <xf numFmtId="164" fontId="17" fillId="6" borderId="23" xfId="1" applyNumberFormat="1" applyFont="1" applyFill="1" applyBorder="1" applyAlignment="1">
      <alignment horizontal="center" wrapText="1"/>
    </xf>
    <xf numFmtId="164" fontId="17" fillId="0" borderId="37" xfId="1" applyNumberFormat="1" applyFont="1" applyFill="1" applyBorder="1" applyAlignment="1">
      <alignment horizontal="center" wrapText="1"/>
    </xf>
    <xf numFmtId="164" fontId="2" fillId="6" borderId="2" xfId="4" applyNumberFormat="1" applyFont="1" applyFill="1" applyBorder="1" applyAlignment="1">
      <alignment horizontal="center" wrapText="1"/>
    </xf>
    <xf numFmtId="164" fontId="1" fillId="0" borderId="2" xfId="4" applyNumberFormat="1" applyFill="1" applyBorder="1" applyAlignment="1">
      <alignment wrapText="1"/>
    </xf>
    <xf numFmtId="0" fontId="25" fillId="0" borderId="0" xfId="0" applyFont="1" applyAlignment="1">
      <alignment vertical="center" readingOrder="1"/>
    </xf>
    <xf numFmtId="0" fontId="25" fillId="0" borderId="29" xfId="0" applyFont="1" applyBorder="1" applyAlignment="1">
      <alignment vertical="center" readingOrder="1"/>
    </xf>
    <xf numFmtId="0" fontId="0" fillId="0" borderId="29" xfId="0" applyBorder="1"/>
    <xf numFmtId="0" fontId="3" fillId="0" borderId="32" xfId="5" applyBorder="1"/>
    <xf numFmtId="0" fontId="24" fillId="0" borderId="26" xfId="0" applyFont="1" applyBorder="1"/>
    <xf numFmtId="0" fontId="4" fillId="0" borderId="0" xfId="0" applyFont="1" applyAlignment="1">
      <alignment vertical="center" readingOrder="1"/>
    </xf>
    <xf numFmtId="0" fontId="3" fillId="0" borderId="0" xfId="5" applyBorder="1"/>
    <xf numFmtId="0" fontId="2" fillId="0" borderId="26" xfId="0" applyFont="1" applyBorder="1"/>
    <xf numFmtId="0" fontId="3" fillId="0" borderId="27" xfId="5" applyBorder="1"/>
    <xf numFmtId="0" fontId="24" fillId="0" borderId="26" xfId="0" applyFont="1" applyBorder="1" applyAlignment="1">
      <alignment vertical="center" readingOrder="1"/>
    </xf>
    <xf numFmtId="0" fontId="25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5" fillId="0" borderId="29" xfId="0" applyFont="1" applyBorder="1" applyAlignment="1">
      <alignment vertical="top"/>
    </xf>
    <xf numFmtId="0" fontId="25" fillId="0" borderId="32" xfId="0" applyFont="1" applyBorder="1" applyAlignment="1">
      <alignment vertical="top" wrapText="1"/>
    </xf>
    <xf numFmtId="0" fontId="28" fillId="0" borderId="0" xfId="5" applyFont="1" applyBorder="1" applyAlignment="1">
      <alignment vertical="top" wrapText="1"/>
    </xf>
    <xf numFmtId="0" fontId="28" fillId="0" borderId="32" xfId="5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11" fillId="0" borderId="27" xfId="0" applyFont="1" applyBorder="1"/>
    <xf numFmtId="0" fontId="11" fillId="0" borderId="28" xfId="0" applyFont="1" applyBorder="1"/>
    <xf numFmtId="0" fontId="4" fillId="0" borderId="39" xfId="0" applyFont="1" applyBorder="1"/>
    <xf numFmtId="0" fontId="4" fillId="0" borderId="0" xfId="0" applyFont="1"/>
    <xf numFmtId="0" fontId="11" fillId="0" borderId="0" xfId="0" applyFont="1"/>
    <xf numFmtId="0" fontId="11" fillId="0" borderId="30" xfId="0" applyFont="1" applyBorder="1"/>
    <xf numFmtId="0" fontId="11" fillId="0" borderId="32" xfId="0" applyFont="1" applyBorder="1"/>
    <xf numFmtId="0" fontId="11" fillId="0" borderId="33" xfId="0" applyFont="1" applyBorder="1"/>
    <xf numFmtId="0" fontId="0" fillId="0" borderId="18" xfId="0" applyBorder="1"/>
    <xf numFmtId="0" fontId="7" fillId="0" borderId="26" xfId="0" applyFont="1" applyBorder="1" applyAlignment="1">
      <alignment readingOrder="1"/>
    </xf>
    <xf numFmtId="0" fontId="4" fillId="0" borderId="29" xfId="0" applyFont="1" applyBorder="1" applyAlignment="1">
      <alignment readingOrder="1"/>
    </xf>
    <xf numFmtId="0" fontId="4" fillId="0" borderId="0" xfId="0" applyFont="1" applyAlignment="1">
      <alignment readingOrder="1"/>
    </xf>
    <xf numFmtId="0" fontId="4" fillId="0" borderId="39" xfId="0" applyFont="1" applyBorder="1" applyAlignment="1">
      <alignment readingOrder="1"/>
    </xf>
    <xf numFmtId="0" fontId="24" fillId="0" borderId="27" xfId="0" applyFont="1" applyBorder="1" applyAlignment="1">
      <alignment readingOrder="1"/>
    </xf>
    <xf numFmtId="0" fontId="4" fillId="0" borderId="30" xfId="0" applyFont="1" applyBorder="1" applyAlignment="1">
      <alignment readingOrder="1"/>
    </xf>
    <xf numFmtId="0" fontId="31" fillId="0" borderId="31" xfId="0" applyFont="1" applyBorder="1"/>
    <xf numFmtId="0" fontId="7" fillId="0" borderId="31" xfId="0" applyFont="1" applyBorder="1" applyAlignment="1">
      <alignment vertical="center" readingOrder="1"/>
    </xf>
    <xf numFmtId="0" fontId="2" fillId="0" borderId="32" xfId="0" applyFont="1" applyBorder="1"/>
    <xf numFmtId="0" fontId="24" fillId="0" borderId="31" xfId="0" applyFont="1" applyBorder="1" applyAlignment="1">
      <alignment vertical="center" readingOrder="1"/>
    </xf>
    <xf numFmtId="0" fontId="2" fillId="0" borderId="31" xfId="0" applyFont="1" applyBorder="1"/>
    <xf numFmtId="0" fontId="2" fillId="0" borderId="27" xfId="0" applyFont="1" applyBorder="1"/>
    <xf numFmtId="0" fontId="24" fillId="0" borderId="31" xfId="0" applyFont="1" applyBorder="1" applyAlignment="1">
      <alignment vertical="top"/>
    </xf>
    <xf numFmtId="0" fontId="7" fillId="0" borderId="31" xfId="0" applyFont="1" applyBorder="1" applyAlignment="1">
      <alignment vertical="top"/>
    </xf>
    <xf numFmtId="0" fontId="29" fillId="0" borderId="0" xfId="0" applyFont="1"/>
    <xf numFmtId="0" fontId="29" fillId="0" borderId="27" xfId="0" applyFont="1" applyBorder="1"/>
    <xf numFmtId="0" fontId="29" fillId="0" borderId="28" xfId="0" applyFont="1" applyBorder="1"/>
    <xf numFmtId="0" fontId="25" fillId="0" borderId="39" xfId="0" applyFont="1" applyBorder="1" applyAlignment="1">
      <alignment readingOrder="1"/>
    </xf>
    <xf numFmtId="0" fontId="25" fillId="0" borderId="0" xfId="0" applyFont="1" applyAlignment="1">
      <alignment readingOrder="1"/>
    </xf>
    <xf numFmtId="0" fontId="25" fillId="0" borderId="29" xfId="0" applyFont="1" applyBorder="1" applyAlignment="1">
      <alignment readingOrder="1"/>
    </xf>
    <xf numFmtId="0" fontId="29" fillId="0" borderId="30" xfId="0" applyFont="1" applyBorder="1"/>
    <xf numFmtId="0" fontId="24" fillId="0" borderId="31" xfId="0" applyFont="1" applyBorder="1" applyAlignment="1">
      <alignment readingOrder="1"/>
    </xf>
    <xf numFmtId="0" fontId="29" fillId="0" borderId="32" xfId="0" applyFont="1" applyBorder="1"/>
    <xf numFmtId="0" fontId="29" fillId="0" borderId="33" xfId="0" applyFont="1" applyBorder="1"/>
    <xf numFmtId="0" fontId="24" fillId="0" borderId="26" xfId="0" applyFont="1" applyBorder="1" applyAlignment="1">
      <alignment readingOrder="1"/>
    </xf>
    <xf numFmtId="0" fontId="30" fillId="0" borderId="31" xfId="0" applyFont="1" applyBorder="1"/>
    <xf numFmtId="0" fontId="25" fillId="0" borderId="29" xfId="0" applyFont="1" applyBorder="1"/>
    <xf numFmtId="0" fontId="33" fillId="0" borderId="29" xfId="0" applyFont="1" applyBorder="1"/>
    <xf numFmtId="0" fontId="34" fillId="0" borderId="29" xfId="0" applyFont="1" applyBorder="1" applyAlignment="1">
      <alignment vertical="center" readingOrder="1"/>
    </xf>
    <xf numFmtId="0" fontId="25" fillId="0" borderId="39" xfId="0" applyFont="1" applyBorder="1"/>
    <xf numFmtId="0" fontId="31" fillId="0" borderId="0" xfId="0" applyFont="1"/>
    <xf numFmtId="0" fontId="31" fillId="0" borderId="40" xfId="0" applyFont="1" applyBorder="1"/>
    <xf numFmtId="0" fontId="11" fillId="0" borderId="41" xfId="0" applyFont="1" applyBorder="1"/>
    <xf numFmtId="0" fontId="3" fillId="0" borderId="41" xfId="5" applyBorder="1"/>
    <xf numFmtId="0" fontId="11" fillId="0" borderId="42" xfId="0" applyFont="1" applyBorder="1"/>
    <xf numFmtId="0" fontId="35" fillId="0" borderId="43" xfId="0" applyFont="1" applyBorder="1"/>
    <xf numFmtId="0" fontId="11" fillId="0" borderId="44" xfId="0" applyFont="1" applyBorder="1"/>
    <xf numFmtId="0" fontId="31" fillId="0" borderId="45" xfId="0" applyFont="1" applyBorder="1"/>
    <xf numFmtId="0" fontId="11" fillId="0" borderId="46" xfId="0" applyFont="1" applyBorder="1"/>
    <xf numFmtId="0" fontId="3" fillId="0" borderId="46" xfId="5" applyBorder="1"/>
    <xf numFmtId="0" fontId="11" fillId="0" borderId="47" xfId="0" applyFont="1" applyBorder="1"/>
    <xf numFmtId="0" fontId="3" fillId="0" borderId="32" xfId="5" applyBorder="1" applyAlignment="1">
      <alignment vertical="top"/>
    </xf>
    <xf numFmtId="0" fontId="12" fillId="0" borderId="0" xfId="0" applyFont="1"/>
    <xf numFmtId="0" fontId="11" fillId="10" borderId="0" xfId="0" applyFont="1" applyFill="1"/>
    <xf numFmtId="22" fontId="0" fillId="0" borderId="0" xfId="0" applyNumberFormat="1"/>
    <xf numFmtId="0" fontId="20" fillId="9" borderId="2" xfId="0" applyFont="1" applyFill="1" applyBorder="1"/>
    <xf numFmtId="0" fontId="20" fillId="0" borderId="2" xfId="0" applyFont="1" applyBorder="1"/>
    <xf numFmtId="14" fontId="21" fillId="9" borderId="37" xfId="0" applyNumberFormat="1" applyFont="1" applyFill="1" applyBorder="1"/>
    <xf numFmtId="20" fontId="21" fillId="0" borderId="48" xfId="0" applyNumberFormat="1" applyFont="1" applyBorder="1"/>
    <xf numFmtId="0" fontId="21" fillId="9" borderId="37" xfId="0" applyFont="1" applyFill="1" applyBorder="1"/>
    <xf numFmtId="0" fontId="21" fillId="0" borderId="48" xfId="0" applyFont="1" applyBorder="1"/>
    <xf numFmtId="8" fontId="21" fillId="0" borderId="48" xfId="0" applyNumberFormat="1" applyFont="1" applyBorder="1"/>
    <xf numFmtId="8" fontId="21" fillId="9" borderId="37" xfId="0" applyNumberFormat="1" applyFont="1" applyFill="1" applyBorder="1"/>
    <xf numFmtId="14" fontId="21" fillId="9" borderId="5" xfId="0" applyNumberFormat="1" applyFont="1" applyFill="1" applyBorder="1"/>
    <xf numFmtId="20" fontId="21" fillId="0" borderId="0" xfId="0" applyNumberFormat="1" applyFont="1"/>
    <xf numFmtId="0" fontId="21" fillId="9" borderId="5" xfId="0" applyFont="1" applyFill="1" applyBorder="1"/>
    <xf numFmtId="8" fontId="21" fillId="0" borderId="0" xfId="0" applyNumberFormat="1" applyFont="1"/>
    <xf numFmtId="8" fontId="21" fillId="9" borderId="5" xfId="0" applyNumberFormat="1" applyFont="1" applyFill="1" applyBorder="1"/>
    <xf numFmtId="14" fontId="21" fillId="9" borderId="7" xfId="0" applyNumberFormat="1" applyFont="1" applyFill="1" applyBorder="1"/>
    <xf numFmtId="20" fontId="21" fillId="0" borderId="49" xfId="0" applyNumberFormat="1" applyFont="1" applyBorder="1"/>
    <xf numFmtId="0" fontId="21" fillId="9" borderId="7" xfId="0" applyFont="1" applyFill="1" applyBorder="1"/>
    <xf numFmtId="0" fontId="21" fillId="0" borderId="49" xfId="0" applyFont="1" applyBorder="1"/>
    <xf numFmtId="8" fontId="21" fillId="0" borderId="49" xfId="0" applyNumberFormat="1" applyFont="1" applyBorder="1"/>
    <xf numFmtId="8" fontId="21" fillId="9" borderId="7" xfId="0" applyNumberFormat="1" applyFont="1" applyFill="1" applyBorder="1"/>
    <xf numFmtId="0" fontId="2" fillId="0" borderId="0" xfId="0" applyFont="1" applyAlignment="1">
      <alignment horizontal="center"/>
    </xf>
    <xf numFmtId="0" fontId="25" fillId="0" borderId="29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29" xfId="0" applyFont="1" applyBorder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4" fillId="0" borderId="0" xfId="6" applyFont="1" applyAlignment="1">
      <alignment horizontal="center"/>
    </xf>
    <xf numFmtId="0" fontId="14" fillId="0" borderId="21" xfId="6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166" fontId="16" fillId="0" borderId="0" xfId="7" applyNumberFormat="1" applyFont="1" applyBorder="1" applyAlignment="1">
      <alignment horizontal="center"/>
    </xf>
    <xf numFmtId="164" fontId="2" fillId="6" borderId="2" xfId="4" applyNumberFormat="1" applyFont="1" applyFill="1" applyBorder="1" applyAlignment="1">
      <alignment horizontal="center" wrapText="1"/>
    </xf>
  </cellXfs>
  <cellStyles count="8">
    <cellStyle name="20% - Accent2" xfId="2" builtinId="34"/>
    <cellStyle name="40% - Accent1" xfId="1" builtinId="31"/>
    <cellStyle name="40% - Accent2" xfId="3" builtinId="35"/>
    <cellStyle name="40% - Accent4" xfId="4" builtinId="43"/>
    <cellStyle name="Heading 2 2" xfId="7" xr:uid="{D81F3A55-65CC-45EE-9E88-EBD22C3F9266}"/>
    <cellStyle name="Hyperlink" xfId="5" builtinId="8"/>
    <cellStyle name="Normal" xfId="0" builtinId="0"/>
    <cellStyle name="Normal 4" xfId="6" xr:uid="{B4662A15-F41C-46C8-A768-C6B43350E352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234460</xdr:colOff>
      <xdr:row>1</xdr:row>
      <xdr:rowOff>36635</xdr:rowOff>
    </xdr:from>
    <xdr:to>
      <xdr:col>13</xdr:col>
      <xdr:colOff>13187</xdr:colOff>
      <xdr:row>7</xdr:row>
      <xdr:rowOff>1221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29545-97F3-416E-87E3-AC5E2697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6785" y="227135"/>
          <a:ext cx="1607527" cy="1250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234460</xdr:colOff>
      <xdr:row>1</xdr:row>
      <xdr:rowOff>36635</xdr:rowOff>
    </xdr:from>
    <xdr:to>
      <xdr:col>13</xdr:col>
      <xdr:colOff>13187</xdr:colOff>
      <xdr:row>7</xdr:row>
      <xdr:rowOff>1221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B8109D-697D-4592-92A5-51B8C19A9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6435" y="217610"/>
          <a:ext cx="1836127" cy="12218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0</xdr:row>
      <xdr:rowOff>0</xdr:rowOff>
    </xdr:from>
    <xdr:to>
      <xdr:col>15</xdr:col>
      <xdr:colOff>600075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4DF610-1529-4DD2-994A-B0D10E73D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0"/>
          <a:ext cx="1724025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62</xdr:row>
      <xdr:rowOff>0</xdr:rowOff>
    </xdr:from>
    <xdr:to>
      <xdr:col>6</xdr:col>
      <xdr:colOff>600075</xdr:colOff>
      <xdr:row>65</xdr:row>
      <xdr:rowOff>57150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619D2A-F8E4-482B-881D-54C385F65FB8}"/>
            </a:ext>
            <a:ext uri="{147F2762-F138-4A5C-976F-8EAC2B608ADB}">
              <a16:predDERef xmlns:a16="http://schemas.microsoft.com/office/drawing/2014/main" pred="{4E042D1B-4293-495D-9BA2-A9C556629C48}"/>
            </a:ext>
          </a:extLst>
        </xdr:cNvPr>
        <xdr:cNvSpPr txBox="1"/>
      </xdr:nvSpPr>
      <xdr:spPr>
        <a:xfrm>
          <a:off x="9524" y="11772900"/>
          <a:ext cx="4248151" cy="628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When you have completed all tasks, please save and close the workbook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247650</xdr:rowOff>
    </xdr:from>
    <xdr:to>
      <xdr:col>13</xdr:col>
      <xdr:colOff>407377</xdr:colOff>
      <xdr:row>6</xdr:row>
      <xdr:rowOff>97936</xdr:rowOff>
    </xdr:to>
    <xdr:pic>
      <xdr:nvPicPr>
        <xdr:cNvPr id="2" name="Picture 1" descr="Image of a Sales Report">
          <a:extLst>
            <a:ext uri="{FF2B5EF4-FFF2-40B4-BE49-F238E27FC236}">
              <a16:creationId xmlns:a16="http://schemas.microsoft.com/office/drawing/2014/main" id="{B3E87AF0-65B6-4952-BAD8-F4DEDE38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247650"/>
          <a:ext cx="1607527" cy="12504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214312</xdr:colOff>
      <xdr:row>1</xdr:row>
      <xdr:rowOff>79374</xdr:rowOff>
    </xdr:from>
    <xdr:to>
      <xdr:col>13</xdr:col>
      <xdr:colOff>4762</xdr:colOff>
      <xdr:row>7</xdr:row>
      <xdr:rowOff>68262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2064F-50CF-4021-A838-E18434AB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9312" y="260349"/>
          <a:ext cx="1600200" cy="124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41413</xdr:colOff>
      <xdr:row>1</xdr:row>
      <xdr:rowOff>24847</xdr:rowOff>
    </xdr:from>
    <xdr:to>
      <xdr:col>13</xdr:col>
      <xdr:colOff>263525</xdr:colOff>
      <xdr:row>7</xdr:row>
      <xdr:rowOff>8557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81AE96-109E-4FE8-B592-7CD8E4C0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9113" y="205822"/>
          <a:ext cx="1593712" cy="124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99</xdr:row>
      <xdr:rowOff>123825</xdr:rowOff>
    </xdr:from>
    <xdr:to>
      <xdr:col>7</xdr:col>
      <xdr:colOff>0</xdr:colOff>
      <xdr:row>102</xdr:row>
      <xdr:rowOff>171450</xdr:rowOff>
    </xdr:to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id="{B852B23D-9B33-4B29-BABE-600F1BB091A4}"/>
            </a:ext>
          </a:extLst>
        </xdr:cNvPr>
        <xdr:cNvSpPr txBox="1"/>
      </xdr:nvSpPr>
      <xdr:spPr>
        <a:xfrm>
          <a:off x="9524" y="20069175"/>
          <a:ext cx="4257676" cy="647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When you have completed all tasks, please save and close the workbook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247650</xdr:rowOff>
    </xdr:from>
    <xdr:to>
      <xdr:col>13</xdr:col>
      <xdr:colOff>407377</xdr:colOff>
      <xdr:row>6</xdr:row>
      <xdr:rowOff>97936</xdr:rowOff>
    </xdr:to>
    <xdr:pic>
      <xdr:nvPicPr>
        <xdr:cNvPr id="2" name="Picture 1" descr="Image of a Sales Report">
          <a:extLst>
            <a:ext uri="{FF2B5EF4-FFF2-40B4-BE49-F238E27FC236}">
              <a16:creationId xmlns:a16="http://schemas.microsoft.com/office/drawing/2014/main" id="{1314D663-64E9-431C-8DD7-E446BA81D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247650"/>
          <a:ext cx="1607527" cy="1250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mithv14\Downloads\Excel%20Training%20Video_%20Chapter%206.xlsx" TargetMode="External"/><Relationship Id="rId1" Type="http://schemas.openxmlformats.org/officeDocument/2006/relationships/externalLinkPath" Target="file:///C:\Users\smithv14\Downloads\Excel%20Training%20Video_%20Chapter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w Data"/>
      <sheetName val="Sales by Product Line Copy"/>
      <sheetName val="Sales by Product Line"/>
    </sheetNames>
    <sheetDataSet>
      <sheetData sheetId="0" refreshError="1"/>
      <sheetData sheetId="1">
        <row r="10">
          <cell r="E10" t="str">
            <v>January</v>
          </cell>
          <cell r="F10" t="str">
            <v>February</v>
          </cell>
          <cell r="G10" t="str">
            <v>March</v>
          </cell>
          <cell r="H10" t="str">
            <v>April</v>
          </cell>
          <cell r="I10" t="str">
            <v>May</v>
          </cell>
          <cell r="J10" t="str">
            <v>June</v>
          </cell>
        </row>
        <row r="11">
          <cell r="D11" t="str">
            <v>Electronic Accessories</v>
          </cell>
          <cell r="E11">
            <v>17935</v>
          </cell>
          <cell r="F11">
            <v>16536</v>
          </cell>
          <cell r="G11">
            <v>17279</v>
          </cell>
          <cell r="H11">
            <v>31440</v>
          </cell>
          <cell r="I11">
            <v>53059</v>
          </cell>
          <cell r="J11">
            <v>47181</v>
          </cell>
        </row>
        <row r="12">
          <cell r="D12" t="str">
            <v>Fashion Accessories</v>
          </cell>
          <cell r="E12">
            <v>18424</v>
          </cell>
          <cell r="F12">
            <v>18105</v>
          </cell>
          <cell r="G12">
            <v>15191</v>
          </cell>
          <cell r="H12">
            <v>35873</v>
          </cell>
          <cell r="I12">
            <v>46936</v>
          </cell>
          <cell r="J12">
            <v>49245</v>
          </cell>
        </row>
        <row r="13">
          <cell r="D13" t="str">
            <v>Food and Beverages</v>
          </cell>
          <cell r="E13">
            <v>18639</v>
          </cell>
          <cell r="F13">
            <v>19048</v>
          </cell>
          <cell r="G13">
            <v>15785</v>
          </cell>
          <cell r="H13">
            <v>37045</v>
          </cell>
          <cell r="I13">
            <v>54929</v>
          </cell>
          <cell r="J13">
            <v>48151</v>
          </cell>
        </row>
        <row r="14">
          <cell r="D14" t="str">
            <v>Health and Beauty</v>
          </cell>
          <cell r="E14">
            <v>15603</v>
          </cell>
          <cell r="F14">
            <v>13907</v>
          </cell>
          <cell r="G14">
            <v>17341</v>
          </cell>
          <cell r="H14">
            <v>31226</v>
          </cell>
          <cell r="I14">
            <v>41064</v>
          </cell>
          <cell r="J14">
            <v>46884</v>
          </cell>
        </row>
        <row r="15">
          <cell r="D15" t="str">
            <v>Home and Lifestyle</v>
          </cell>
          <cell r="E15">
            <v>19936</v>
          </cell>
          <cell r="F15">
            <v>11842</v>
          </cell>
          <cell r="G15">
            <v>19936</v>
          </cell>
          <cell r="H15">
            <v>34686</v>
          </cell>
          <cell r="I15">
            <v>32744</v>
          </cell>
          <cell r="J15">
            <v>49441</v>
          </cell>
        </row>
        <row r="16">
          <cell r="D16" t="str">
            <v>Sports and Travel</v>
          </cell>
          <cell r="E16">
            <v>18711</v>
          </cell>
          <cell r="F16">
            <v>13152</v>
          </cell>
          <cell r="G16">
            <v>18711</v>
          </cell>
          <cell r="H16">
            <v>38465</v>
          </cell>
          <cell r="I16">
            <v>41042</v>
          </cell>
          <cell r="J16">
            <v>41856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k1H0K74VqQY" TargetMode="External"/><Relationship Id="rId18" Type="http://schemas.openxmlformats.org/officeDocument/2006/relationships/hyperlink" Target="https://youtu.be/fyrClf9wiO8" TargetMode="External"/><Relationship Id="rId26" Type="http://schemas.openxmlformats.org/officeDocument/2006/relationships/hyperlink" Target="https://youtu.be/ajlrX2IQ8eU" TargetMode="External"/><Relationship Id="rId39" Type="http://schemas.openxmlformats.org/officeDocument/2006/relationships/hyperlink" Target="https://youtu.be/oLOJz7XnnGk" TargetMode="External"/><Relationship Id="rId21" Type="http://schemas.openxmlformats.org/officeDocument/2006/relationships/hyperlink" Target="https://youtu.be/VoW8j9KE0IA" TargetMode="External"/><Relationship Id="rId34" Type="http://schemas.openxmlformats.org/officeDocument/2006/relationships/hyperlink" Target="https://youtu.be/wOMfhh9PMMQ" TargetMode="External"/><Relationship Id="rId42" Type="http://schemas.openxmlformats.org/officeDocument/2006/relationships/hyperlink" Target="https://youtu.be/O5u8ZxOgyHs" TargetMode="External"/><Relationship Id="rId47" Type="http://schemas.openxmlformats.org/officeDocument/2006/relationships/hyperlink" Target="https://www.youtube.com/watch?v=3cMISRm8CEk" TargetMode="External"/><Relationship Id="rId7" Type="http://schemas.openxmlformats.org/officeDocument/2006/relationships/hyperlink" Target="https://youtu.be/dI4ElyluMsQ" TargetMode="External"/><Relationship Id="rId2" Type="http://schemas.openxmlformats.org/officeDocument/2006/relationships/hyperlink" Target="https://youtu.be/qjR8-mBmJiU" TargetMode="External"/><Relationship Id="rId16" Type="http://schemas.openxmlformats.org/officeDocument/2006/relationships/hyperlink" Target="https://youtu.be/NdvCTjbpJ-8" TargetMode="External"/><Relationship Id="rId29" Type="http://schemas.openxmlformats.org/officeDocument/2006/relationships/hyperlink" Target="https://youtu.be/nes1DUaA9Xs" TargetMode="External"/><Relationship Id="rId1" Type="http://schemas.openxmlformats.org/officeDocument/2006/relationships/hyperlink" Target="https://youtu.be/fufRvmuCUWM" TargetMode="External"/><Relationship Id="rId6" Type="http://schemas.openxmlformats.org/officeDocument/2006/relationships/hyperlink" Target="https://youtu.be/y_P0jx7i5OI" TargetMode="External"/><Relationship Id="rId11" Type="http://schemas.openxmlformats.org/officeDocument/2006/relationships/hyperlink" Target="https://youtu.be/zo0SsbmW9ow" TargetMode="External"/><Relationship Id="rId24" Type="http://schemas.openxmlformats.org/officeDocument/2006/relationships/hyperlink" Target="https://youtu.be/Skz4S2Gk_To" TargetMode="External"/><Relationship Id="rId32" Type="http://schemas.openxmlformats.org/officeDocument/2006/relationships/hyperlink" Target="https://youtu.be/Nih8g3tRMEc" TargetMode="External"/><Relationship Id="rId37" Type="http://schemas.openxmlformats.org/officeDocument/2006/relationships/hyperlink" Target="https://youtu.be/IZ4Q6hf40x0" TargetMode="External"/><Relationship Id="rId40" Type="http://schemas.openxmlformats.org/officeDocument/2006/relationships/hyperlink" Target="https://youtu.be/oiKLrvnoPDs" TargetMode="External"/><Relationship Id="rId45" Type="http://schemas.openxmlformats.org/officeDocument/2006/relationships/hyperlink" Target="https://youtu.be/ZNEzf2GTX3Q" TargetMode="External"/><Relationship Id="rId5" Type="http://schemas.openxmlformats.org/officeDocument/2006/relationships/hyperlink" Target="https://youtu.be/5lFwXkr5ZwU" TargetMode="External"/><Relationship Id="rId15" Type="http://schemas.openxmlformats.org/officeDocument/2006/relationships/hyperlink" Target="https://youtu.be/BHHmtCPwxm0" TargetMode="External"/><Relationship Id="rId23" Type="http://schemas.openxmlformats.org/officeDocument/2006/relationships/hyperlink" Target="https://youtu.be/ipnPGPQ9lS4" TargetMode="External"/><Relationship Id="rId28" Type="http://schemas.openxmlformats.org/officeDocument/2006/relationships/hyperlink" Target="https://youtu.be/_kOMwDqlGnU" TargetMode="External"/><Relationship Id="rId36" Type="http://schemas.openxmlformats.org/officeDocument/2006/relationships/hyperlink" Target="https://youtu.be/8I4UtIkMP1M" TargetMode="External"/><Relationship Id="rId10" Type="http://schemas.openxmlformats.org/officeDocument/2006/relationships/hyperlink" Target="https://youtu.be/tHDZrZX-I5o" TargetMode="External"/><Relationship Id="rId19" Type="http://schemas.openxmlformats.org/officeDocument/2006/relationships/hyperlink" Target="https://youtu.be/8IbtMXqR17c" TargetMode="External"/><Relationship Id="rId31" Type="http://schemas.openxmlformats.org/officeDocument/2006/relationships/hyperlink" Target="https://youtu.be/wNsk4mUUymE" TargetMode="External"/><Relationship Id="rId44" Type="http://schemas.openxmlformats.org/officeDocument/2006/relationships/hyperlink" Target="https://youtu.be/DdYwCWCCbiY" TargetMode="External"/><Relationship Id="rId4" Type="http://schemas.openxmlformats.org/officeDocument/2006/relationships/hyperlink" Target="https://youtu.be/4I1vbwlyq6U" TargetMode="External"/><Relationship Id="rId9" Type="http://schemas.openxmlformats.org/officeDocument/2006/relationships/hyperlink" Target="https://youtu.be/j__64J0s9k4" TargetMode="External"/><Relationship Id="rId14" Type="http://schemas.openxmlformats.org/officeDocument/2006/relationships/hyperlink" Target="https://youtu.be/N0GVpN0UKQM" TargetMode="External"/><Relationship Id="rId22" Type="http://schemas.openxmlformats.org/officeDocument/2006/relationships/hyperlink" Target="https://youtu.be/E_DNvR5wMJU" TargetMode="External"/><Relationship Id="rId27" Type="http://schemas.openxmlformats.org/officeDocument/2006/relationships/hyperlink" Target="https://youtu.be/zimny1mcyt0" TargetMode="External"/><Relationship Id="rId30" Type="http://schemas.openxmlformats.org/officeDocument/2006/relationships/hyperlink" Target="https://youtu.be/5W8kOdkWzs8" TargetMode="External"/><Relationship Id="rId35" Type="http://schemas.openxmlformats.org/officeDocument/2006/relationships/hyperlink" Target="https://youtu.be/uivOZ5eaico" TargetMode="External"/><Relationship Id="rId43" Type="http://schemas.openxmlformats.org/officeDocument/2006/relationships/hyperlink" Target="https://youtu.be/hbjeQLMZRaY" TargetMode="External"/><Relationship Id="rId48" Type="http://schemas.openxmlformats.org/officeDocument/2006/relationships/hyperlink" Target="https://itwiki.wpunj.edu/index.php/Microsoft_Office_365" TargetMode="External"/><Relationship Id="rId8" Type="http://schemas.openxmlformats.org/officeDocument/2006/relationships/hyperlink" Target="https://youtu.be/g2vYGLQ032E" TargetMode="External"/><Relationship Id="rId3" Type="http://schemas.openxmlformats.org/officeDocument/2006/relationships/hyperlink" Target="https://youtu.be/j6vz-vUdSLU" TargetMode="External"/><Relationship Id="rId12" Type="http://schemas.openxmlformats.org/officeDocument/2006/relationships/hyperlink" Target="https://youtu.be/tBqnBrkqMxk" TargetMode="External"/><Relationship Id="rId17" Type="http://schemas.openxmlformats.org/officeDocument/2006/relationships/hyperlink" Target="https://youtu.be/X2F_g_f9y-w" TargetMode="External"/><Relationship Id="rId25" Type="http://schemas.openxmlformats.org/officeDocument/2006/relationships/hyperlink" Target="https://youtu.be/BF3TmkzNrVo" TargetMode="External"/><Relationship Id="rId33" Type="http://schemas.openxmlformats.org/officeDocument/2006/relationships/hyperlink" Target="https://youtu.be/AylEEIrop6g" TargetMode="External"/><Relationship Id="rId38" Type="http://schemas.openxmlformats.org/officeDocument/2006/relationships/hyperlink" Target="https://youtu.be/fkEVrfKVti8" TargetMode="External"/><Relationship Id="rId46" Type="http://schemas.openxmlformats.org/officeDocument/2006/relationships/hyperlink" Target="https://youtu.be/yqF-rp5AD5I" TargetMode="External"/><Relationship Id="rId20" Type="http://schemas.openxmlformats.org/officeDocument/2006/relationships/hyperlink" Target="https://youtu.be/KjkCg5FCHVQ" TargetMode="External"/><Relationship Id="rId41" Type="http://schemas.openxmlformats.org/officeDocument/2006/relationships/hyperlink" Target="https://youtu.be/RfSEhfGBH4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B6B0-E698-46D6-8546-2CF20D6F7E08}">
  <sheetPr codeName="Sheet1"/>
  <dimension ref="B1:T51"/>
  <sheetViews>
    <sheetView showGridLines="0" topLeftCell="A11" workbookViewId="0">
      <selection activeCell="D28" sqref="D28"/>
    </sheetView>
  </sheetViews>
  <sheetFormatPr defaultRowHeight="15" x14ac:dyDescent="0.25"/>
  <cols>
    <col min="2" max="2" width="17.28515625" customWidth="1"/>
    <col min="3" max="3" width="30" customWidth="1"/>
    <col min="4" max="4" width="30.28515625" bestFit="1" customWidth="1"/>
    <col min="7" max="7" width="29.42578125" bestFit="1" customWidth="1"/>
    <col min="20" max="20" width="15.7109375" customWidth="1"/>
  </cols>
  <sheetData>
    <row r="1" spans="2:20" x14ac:dyDescent="0.25">
      <c r="B1" s="2" t="s">
        <v>0</v>
      </c>
      <c r="C1" s="2" t="s">
        <v>1</v>
      </c>
      <c r="D1" s="2" t="s">
        <v>2</v>
      </c>
      <c r="G1" s="2" t="s">
        <v>1</v>
      </c>
      <c r="H1" s="2" t="s">
        <v>2</v>
      </c>
      <c r="T1" s="191">
        <f ca="1">NOW()</f>
        <v>45572.636698263887</v>
      </c>
    </row>
    <row r="2" spans="2:20" x14ac:dyDescent="0.25">
      <c r="B2" s="2"/>
      <c r="C2" s="2"/>
      <c r="D2" s="2"/>
    </row>
    <row r="3" spans="2:20" x14ac:dyDescent="0.25">
      <c r="B3" s="2" t="s">
        <v>3</v>
      </c>
      <c r="C3" s="211" t="s">
        <v>4</v>
      </c>
      <c r="D3" s="211"/>
      <c r="F3" s="211" t="s">
        <v>5</v>
      </c>
      <c r="G3" s="211"/>
      <c r="H3" s="211"/>
    </row>
    <row r="4" spans="2:20" x14ac:dyDescent="0.25">
      <c r="B4" s="2"/>
      <c r="C4" s="2"/>
      <c r="D4" s="2"/>
      <c r="G4" t="s">
        <v>6</v>
      </c>
      <c r="H4" s="1" t="s">
        <v>7</v>
      </c>
    </row>
    <row r="5" spans="2:20" x14ac:dyDescent="0.25">
      <c r="B5" s="2"/>
      <c r="C5" s="2"/>
      <c r="D5" s="2"/>
      <c r="G5" t="s">
        <v>8</v>
      </c>
      <c r="H5" s="1" t="s">
        <v>9</v>
      </c>
    </row>
    <row r="6" spans="2:20" x14ac:dyDescent="0.25">
      <c r="B6" s="2" t="s">
        <v>10</v>
      </c>
      <c r="C6" s="2"/>
      <c r="D6" s="2"/>
    </row>
    <row r="7" spans="2:20" x14ac:dyDescent="0.25">
      <c r="B7">
        <v>2.1</v>
      </c>
      <c r="C7" t="s">
        <v>11</v>
      </c>
      <c r="D7" s="1" t="s">
        <v>12</v>
      </c>
      <c r="F7">
        <v>2.1</v>
      </c>
      <c r="G7" t="s">
        <v>13</v>
      </c>
      <c r="H7" s="1" t="s">
        <v>14</v>
      </c>
    </row>
    <row r="8" spans="2:20" x14ac:dyDescent="0.25">
      <c r="B8">
        <v>2.2000000000000002</v>
      </c>
      <c r="C8" t="s">
        <v>15</v>
      </c>
      <c r="D8" s="1" t="s">
        <v>16</v>
      </c>
      <c r="F8">
        <v>2.2000000000000002</v>
      </c>
      <c r="G8" t="s">
        <v>17</v>
      </c>
      <c r="H8" s="1" t="s">
        <v>18</v>
      </c>
    </row>
    <row r="9" spans="2:20" x14ac:dyDescent="0.25">
      <c r="B9">
        <v>2.2999999999999998</v>
      </c>
      <c r="C9" t="s">
        <v>19</v>
      </c>
      <c r="D9" s="1" t="s">
        <v>20</v>
      </c>
      <c r="F9">
        <v>2.2999999999999998</v>
      </c>
      <c r="G9" t="s">
        <v>21</v>
      </c>
      <c r="H9" s="1" t="s">
        <v>22</v>
      </c>
    </row>
    <row r="10" spans="2:20" x14ac:dyDescent="0.25">
      <c r="B10">
        <v>2.4</v>
      </c>
      <c r="C10" t="s">
        <v>23</v>
      </c>
      <c r="D10" s="1" t="s">
        <v>24</v>
      </c>
      <c r="F10">
        <v>2.4</v>
      </c>
      <c r="G10" t="s">
        <v>25</v>
      </c>
      <c r="H10" s="1" t="s">
        <v>26</v>
      </c>
    </row>
    <row r="11" spans="2:20" x14ac:dyDescent="0.25">
      <c r="B11">
        <v>2.5</v>
      </c>
      <c r="C11" t="s">
        <v>27</v>
      </c>
      <c r="D11" s="1" t="s">
        <v>28</v>
      </c>
      <c r="F11">
        <v>2.5</v>
      </c>
      <c r="G11" t="s">
        <v>29</v>
      </c>
      <c r="H11" s="1" t="s">
        <v>30</v>
      </c>
    </row>
    <row r="12" spans="2:20" x14ac:dyDescent="0.25">
      <c r="B12">
        <v>2.6</v>
      </c>
      <c r="C12" t="s">
        <v>31</v>
      </c>
      <c r="D12" s="1" t="s">
        <v>32</v>
      </c>
      <c r="F12">
        <v>2.6</v>
      </c>
      <c r="G12" t="s">
        <v>33</v>
      </c>
      <c r="H12" s="1" t="s">
        <v>34</v>
      </c>
    </row>
    <row r="13" spans="2:20" x14ac:dyDescent="0.25">
      <c r="B13">
        <v>2.7</v>
      </c>
      <c r="C13" t="s">
        <v>35</v>
      </c>
      <c r="D13" s="1" t="s">
        <v>36</v>
      </c>
      <c r="F13">
        <v>2.7</v>
      </c>
      <c r="G13" t="s">
        <v>37</v>
      </c>
      <c r="H13" s="1" t="s">
        <v>38</v>
      </c>
    </row>
    <row r="14" spans="2:20" x14ac:dyDescent="0.25">
      <c r="B14">
        <v>2.8</v>
      </c>
      <c r="C14" t="s">
        <v>39</v>
      </c>
      <c r="D14" s="1" t="s">
        <v>40</v>
      </c>
      <c r="F14">
        <v>2.8</v>
      </c>
      <c r="G14" t="s">
        <v>41</v>
      </c>
      <c r="H14" s="1" t="s">
        <v>42</v>
      </c>
    </row>
    <row r="15" spans="2:20" x14ac:dyDescent="0.25">
      <c r="B15">
        <v>2.9</v>
      </c>
      <c r="C15" t="s">
        <v>43</v>
      </c>
      <c r="D15" s="1" t="s">
        <v>44</v>
      </c>
      <c r="F15">
        <v>2.9</v>
      </c>
      <c r="G15" t="s">
        <v>45</v>
      </c>
      <c r="H15" s="1" t="s">
        <v>46</v>
      </c>
    </row>
    <row r="16" spans="2:20" x14ac:dyDescent="0.25">
      <c r="B16" s="2" t="s">
        <v>47</v>
      </c>
    </row>
    <row r="17" spans="2:13" x14ac:dyDescent="0.25">
      <c r="B17">
        <v>3.1</v>
      </c>
      <c r="C17" t="s">
        <v>48</v>
      </c>
      <c r="D17" s="1" t="s">
        <v>49</v>
      </c>
    </row>
    <row r="18" spans="2:13" x14ac:dyDescent="0.25">
      <c r="B18">
        <v>3.2</v>
      </c>
      <c r="C18" t="s">
        <v>50</v>
      </c>
      <c r="D18" s="1" t="s">
        <v>51</v>
      </c>
    </row>
    <row r="19" spans="2:13" x14ac:dyDescent="0.25">
      <c r="B19">
        <v>3.3</v>
      </c>
      <c r="C19" t="s">
        <v>52</v>
      </c>
      <c r="D19" s="1" t="s">
        <v>53</v>
      </c>
      <c r="M19" t="s">
        <v>54</v>
      </c>
    </row>
    <row r="20" spans="2:13" x14ac:dyDescent="0.25">
      <c r="B20">
        <v>3.4</v>
      </c>
      <c r="C20" t="s">
        <v>55</v>
      </c>
      <c r="D20" s="1" t="s">
        <v>56</v>
      </c>
    </row>
    <row r="21" spans="2:13" x14ac:dyDescent="0.25">
      <c r="B21">
        <v>3.5</v>
      </c>
      <c r="C21" t="s">
        <v>57</v>
      </c>
      <c r="D21" s="1" t="s">
        <v>58</v>
      </c>
    </row>
    <row r="22" spans="2:13" x14ac:dyDescent="0.25">
      <c r="B22">
        <v>3.6</v>
      </c>
      <c r="C22" t="s">
        <v>59</v>
      </c>
      <c r="D22" s="1" t="s">
        <v>60</v>
      </c>
    </row>
    <row r="23" spans="2:13" x14ac:dyDescent="0.25">
      <c r="B23">
        <v>3.7</v>
      </c>
      <c r="C23" t="s">
        <v>61</v>
      </c>
      <c r="D23" s="1" t="s">
        <v>62</v>
      </c>
    </row>
    <row r="24" spans="2:13" x14ac:dyDescent="0.25">
      <c r="B24" s="2" t="s">
        <v>63</v>
      </c>
      <c r="D24" s="1"/>
    </row>
    <row r="25" spans="2:13" x14ac:dyDescent="0.25">
      <c r="B25">
        <v>4.0999999999999996</v>
      </c>
      <c r="C25" t="s">
        <v>64</v>
      </c>
      <c r="D25" s="1" t="s">
        <v>65</v>
      </c>
    </row>
    <row r="26" spans="2:13" x14ac:dyDescent="0.25">
      <c r="B26">
        <v>4.2</v>
      </c>
      <c r="C26" t="s">
        <v>66</v>
      </c>
      <c r="D26" s="1" t="s">
        <v>67</v>
      </c>
    </row>
    <row r="27" spans="2:13" x14ac:dyDescent="0.25">
      <c r="B27">
        <v>4.3</v>
      </c>
      <c r="C27" t="s">
        <v>68</v>
      </c>
      <c r="D27" s="1" t="s">
        <v>69</v>
      </c>
    </row>
    <row r="28" spans="2:13" x14ac:dyDescent="0.25">
      <c r="B28">
        <v>4.4000000000000004</v>
      </c>
      <c r="C28" t="s">
        <v>70</v>
      </c>
      <c r="D28" s="1" t="s">
        <v>71</v>
      </c>
    </row>
    <row r="29" spans="2:13" x14ac:dyDescent="0.25">
      <c r="B29">
        <v>4.5</v>
      </c>
      <c r="C29" t="s">
        <v>72</v>
      </c>
      <c r="D29" s="1" t="s">
        <v>73</v>
      </c>
    </row>
    <row r="30" spans="2:13" x14ac:dyDescent="0.25">
      <c r="B30" s="2" t="s">
        <v>74</v>
      </c>
    </row>
    <row r="31" spans="2:13" x14ac:dyDescent="0.25">
      <c r="B31">
        <v>5.0999999999999996</v>
      </c>
      <c r="C31" t="s">
        <v>75</v>
      </c>
      <c r="D31" s="1" t="s">
        <v>76</v>
      </c>
    </row>
    <row r="32" spans="2:13" x14ac:dyDescent="0.25">
      <c r="B32">
        <v>5.2</v>
      </c>
      <c r="C32" t="s">
        <v>77</v>
      </c>
      <c r="D32" s="1" t="s">
        <v>78</v>
      </c>
    </row>
    <row r="33" spans="2:4" x14ac:dyDescent="0.25">
      <c r="B33">
        <v>5.3</v>
      </c>
      <c r="C33" t="s">
        <v>79</v>
      </c>
      <c r="D33" s="1" t="s">
        <v>80</v>
      </c>
    </row>
    <row r="34" spans="2:4" x14ac:dyDescent="0.25">
      <c r="B34">
        <v>5.4</v>
      </c>
      <c r="C34" t="s">
        <v>81</v>
      </c>
      <c r="D34" s="1" t="s">
        <v>82</v>
      </c>
    </row>
    <row r="35" spans="2:4" x14ac:dyDescent="0.25">
      <c r="B35">
        <v>5.5</v>
      </c>
      <c r="C35" t="s">
        <v>83</v>
      </c>
      <c r="D35" s="1" t="s">
        <v>84</v>
      </c>
    </row>
    <row r="36" spans="2:4" x14ac:dyDescent="0.25">
      <c r="B36">
        <v>5.6</v>
      </c>
      <c r="C36" t="s">
        <v>85</v>
      </c>
      <c r="D36" s="1" t="s">
        <v>86</v>
      </c>
    </row>
    <row r="37" spans="2:4" x14ac:dyDescent="0.25">
      <c r="B37" s="2" t="s">
        <v>87</v>
      </c>
    </row>
    <row r="38" spans="2:4" x14ac:dyDescent="0.25">
      <c r="B38">
        <v>6.1</v>
      </c>
      <c r="C38" t="s">
        <v>88</v>
      </c>
      <c r="D38" s="1" t="s">
        <v>89</v>
      </c>
    </row>
    <row r="39" spans="2:4" x14ac:dyDescent="0.25">
      <c r="B39">
        <v>6.2</v>
      </c>
      <c r="C39" t="s">
        <v>90</v>
      </c>
      <c r="D39" s="1" t="s">
        <v>91</v>
      </c>
    </row>
    <row r="40" spans="2:4" x14ac:dyDescent="0.25">
      <c r="B40">
        <v>6.3</v>
      </c>
      <c r="C40" t="s">
        <v>92</v>
      </c>
      <c r="D40" s="1" t="s">
        <v>93</v>
      </c>
    </row>
    <row r="41" spans="2:4" x14ac:dyDescent="0.25">
      <c r="B41">
        <v>6.4</v>
      </c>
      <c r="C41" t="s">
        <v>94</v>
      </c>
      <c r="D41" s="1" t="s">
        <v>95</v>
      </c>
    </row>
    <row r="42" spans="2:4" x14ac:dyDescent="0.25">
      <c r="B42">
        <v>6.5</v>
      </c>
      <c r="C42" t="s">
        <v>96</v>
      </c>
      <c r="D42" s="1" t="s">
        <v>97</v>
      </c>
    </row>
    <row r="43" spans="2:4" x14ac:dyDescent="0.25">
      <c r="B43" t="s">
        <v>54</v>
      </c>
    </row>
    <row r="44" spans="2:4" x14ac:dyDescent="0.25">
      <c r="B44" s="2" t="s">
        <v>98</v>
      </c>
    </row>
    <row r="45" spans="2:4" x14ac:dyDescent="0.25">
      <c r="B45" s="72" t="s">
        <v>99</v>
      </c>
    </row>
    <row r="46" spans="2:4" x14ac:dyDescent="0.25">
      <c r="C46" t="s">
        <v>100</v>
      </c>
      <c r="D46" s="1" t="s">
        <v>101</v>
      </c>
    </row>
    <row r="47" spans="2:4" x14ac:dyDescent="0.25">
      <c r="C47" t="s">
        <v>102</v>
      </c>
      <c r="D47" s="1" t="s">
        <v>103</v>
      </c>
    </row>
    <row r="48" spans="2:4" x14ac:dyDescent="0.25">
      <c r="C48" t="s">
        <v>104</v>
      </c>
      <c r="D48" s="1" t="s">
        <v>105</v>
      </c>
    </row>
    <row r="49" spans="3:4" x14ac:dyDescent="0.25">
      <c r="C49" t="s">
        <v>106</v>
      </c>
      <c r="D49" s="1" t="s">
        <v>107</v>
      </c>
    </row>
    <row r="50" spans="3:4" x14ac:dyDescent="0.25">
      <c r="C50" t="s">
        <v>108</v>
      </c>
      <c r="D50" s="1" t="s">
        <v>109</v>
      </c>
    </row>
    <row r="51" spans="3:4" x14ac:dyDescent="0.25">
      <c r="C51" t="s">
        <v>110</v>
      </c>
      <c r="D51" s="1" t="s">
        <v>111</v>
      </c>
    </row>
  </sheetData>
  <mergeCells count="2">
    <mergeCell ref="C3:D3"/>
    <mergeCell ref="F3:H3"/>
  </mergeCells>
  <hyperlinks>
    <hyperlink ref="D12" r:id="rId1" xr:uid="{2DD448A1-FB80-471A-BF22-2A65D6A74D79}"/>
    <hyperlink ref="D11" r:id="rId2" xr:uid="{E34A7363-E1F6-404E-8F44-DCC242684F50}"/>
    <hyperlink ref="D10" r:id="rId3" xr:uid="{02AAFAAE-5F17-4AAA-AC8D-A498E11CD649}"/>
    <hyperlink ref="D9" r:id="rId4" xr:uid="{D5460AAC-7825-4EC5-ADA5-7FA9FD649713}"/>
    <hyperlink ref="D8" r:id="rId5" xr:uid="{DFFD8616-063A-429B-9B3F-9DC6E7BA5830}"/>
    <hyperlink ref="D7" r:id="rId6" xr:uid="{381EA85F-9EEB-4A52-B46B-1796EB391BF8}"/>
    <hyperlink ref="D14" r:id="rId7" xr:uid="{D9F081C7-A4B5-47D0-BE09-6E4020ACCE93}"/>
    <hyperlink ref="D13" r:id="rId8" xr:uid="{9EFC2618-A725-4D6F-B54C-18659648FAED}"/>
    <hyperlink ref="D20" r:id="rId9" xr:uid="{95230E8E-39FC-4871-82B2-60BC70AD271A}"/>
    <hyperlink ref="D19" r:id="rId10" xr:uid="{23C68D10-0C61-4CD7-AF82-14BC672EDD9F}"/>
    <hyperlink ref="D18" r:id="rId11" xr:uid="{2E1440DD-0A6C-474F-A7FE-76C6C8B858C5}"/>
    <hyperlink ref="D17" r:id="rId12" xr:uid="{7B4A6C2B-6AF5-4791-9224-4445BA0514BD}"/>
    <hyperlink ref="D41" r:id="rId13" xr:uid="{BF1D396B-F6AD-4EA8-83F7-FE7A360E0459}"/>
    <hyperlink ref="D40" r:id="rId14" xr:uid="{11052338-DF89-4E6B-913F-2B2D135D5801}"/>
    <hyperlink ref="D39" r:id="rId15" xr:uid="{E946399B-DBF0-4721-96D0-2870B5963566}"/>
    <hyperlink ref="D38" r:id="rId16" xr:uid="{380DBACE-A15B-47C3-92B2-277074E8BE77}"/>
    <hyperlink ref="D42" r:id="rId17" xr:uid="{1A356DDF-025B-46B7-B861-F464AD3F4A7A}"/>
    <hyperlink ref="D46" r:id="rId18" xr:uid="{6AB9F4AD-5AAE-47BC-872B-F51B33CEB591}"/>
    <hyperlink ref="D47" r:id="rId19" xr:uid="{7D6BBB21-E109-4CAC-9097-28339EAE1368}"/>
    <hyperlink ref="D48" r:id="rId20" xr:uid="{636C0F6F-7773-490A-9DF9-60A729624594}"/>
    <hyperlink ref="D50" r:id="rId21" xr:uid="{077E1825-FF65-46B1-9757-B4FB2E5F394B}"/>
    <hyperlink ref="D51" r:id="rId22" xr:uid="{F384D930-C0C0-49A5-91D4-BC6384F20088}"/>
    <hyperlink ref="D32" r:id="rId23" xr:uid="{6B5EF770-6989-40EB-A704-10DE40F7AF46}"/>
    <hyperlink ref="D31" r:id="rId24" xr:uid="{A9B0C6A5-1D4F-4F5D-B47A-EF280F6E86CA}"/>
    <hyperlink ref="D33" r:id="rId25" xr:uid="{9A118ADB-D2EA-44CB-BB83-F6554ADC5F46}"/>
    <hyperlink ref="D34" r:id="rId26" xr:uid="{15AAC33A-F590-406F-ABEC-05E573C634F7}"/>
    <hyperlink ref="D35" r:id="rId27" xr:uid="{15C700A6-C9E3-45A0-9C4A-48A060B85D3A}"/>
    <hyperlink ref="D36" r:id="rId28" xr:uid="{96138603-5D95-4709-863A-41884C795FB1}"/>
    <hyperlink ref="D21" r:id="rId29" xr:uid="{313C6CA1-1FD2-4235-A200-8806870D6A12}"/>
    <hyperlink ref="D22" r:id="rId30" xr:uid="{EFEDAA6C-53CB-40C9-9502-EAF3C82EBCFD}"/>
    <hyperlink ref="D23" r:id="rId31" xr:uid="{D95F6E4B-A36B-4403-8C3E-1449C650A58B}"/>
    <hyperlink ref="D27" r:id="rId32" xr:uid="{23E31442-F9B9-47F6-8361-C6C5382A9199}"/>
    <hyperlink ref="D28" r:id="rId33" xr:uid="{76666F15-32BF-439D-A284-243ACA95F3B9}"/>
    <hyperlink ref="D26" r:id="rId34" xr:uid="{95DDE4E3-5C3E-49E1-815C-0E8613AEB8FC}"/>
    <hyperlink ref="D25" r:id="rId35" xr:uid="{4D89FF52-A790-4F2F-974D-5A28F87F55EE}"/>
    <hyperlink ref="D29" r:id="rId36" xr:uid="{97EE3577-FEF9-4526-8725-A69C1FDC3D1A}"/>
    <hyperlink ref="D15" r:id="rId37" xr:uid="{8BEE7248-54EC-4D5A-8E88-D523775FEF4B}"/>
    <hyperlink ref="H7" r:id="rId38" xr:uid="{EFB82A44-CB01-4002-94FF-35C27136D6C7}"/>
    <hyperlink ref="H8" r:id="rId39" xr:uid="{86C295ED-AB33-4F3A-9DC5-403DCC254829}"/>
    <hyperlink ref="H9" r:id="rId40" xr:uid="{3D08CA8B-C3BC-4AFD-8179-FA2AF29B1F29}"/>
    <hyperlink ref="H10" r:id="rId41" xr:uid="{8A65072C-E6BD-4D55-AB12-0EFAC400F7FF}"/>
    <hyperlink ref="H11" r:id="rId42" xr:uid="{EDFC85CA-2AC7-464D-955B-09009EFEFEBA}"/>
    <hyperlink ref="H13" r:id="rId43" xr:uid="{DE938199-6DD1-4523-9D34-BE2C0AA4F2D1}"/>
    <hyperlink ref="H12" r:id="rId44" xr:uid="{EFCE00E9-59F3-4393-B258-AD26AAEC1F4A}"/>
    <hyperlink ref="H15" r:id="rId45" xr:uid="{AB0D15B8-07EF-43ED-9EB2-95D62FC48298}"/>
    <hyperlink ref="H14" r:id="rId46" xr:uid="{17D74176-0296-41F7-B73F-F1D542B4CAB0}"/>
    <hyperlink ref="H4" r:id="rId47" xr:uid="{039F6069-5E26-4416-AD73-803978DB40A6}"/>
    <hyperlink ref="H5" r:id="rId48" location="Downloading_Office_on_a_Student%27s_Personal_Machine" xr:uid="{72705E55-0A74-4977-B4DE-B3C67F2FB0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FA53-98E7-457E-9D7D-AD5D8895986A}">
  <dimension ref="B2:C6"/>
  <sheetViews>
    <sheetView workbookViewId="0">
      <selection activeCell="F21" sqref="F21"/>
    </sheetView>
  </sheetViews>
  <sheetFormatPr defaultRowHeight="15" x14ac:dyDescent="0.25"/>
  <sheetData>
    <row r="2" spans="2:3" x14ac:dyDescent="0.25">
      <c r="B2" s="189" t="s">
        <v>112</v>
      </c>
      <c r="C2" s="190" t="s">
        <v>113</v>
      </c>
    </row>
    <row r="3" spans="2:3" x14ac:dyDescent="0.25">
      <c r="B3" s="189" t="s">
        <v>114</v>
      </c>
      <c r="C3" s="190" t="s">
        <v>113</v>
      </c>
    </row>
    <row r="4" spans="2:3" x14ac:dyDescent="0.25">
      <c r="B4" s="189" t="s">
        <v>115</v>
      </c>
      <c r="C4" s="190" t="s">
        <v>113</v>
      </c>
    </row>
    <row r="5" spans="2:3" x14ac:dyDescent="0.25">
      <c r="B5" s="189" t="s">
        <v>116</v>
      </c>
      <c r="C5" s="190" t="s">
        <v>113</v>
      </c>
    </row>
    <row r="6" spans="2:3" x14ac:dyDescent="0.25">
      <c r="B6" s="189" t="s">
        <v>117</v>
      </c>
      <c r="C6" s="190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34B7-282F-41F5-8A68-639F93CA36FC}">
  <sheetPr>
    <tabColor rgb="FF00B050"/>
  </sheetPr>
  <dimension ref="A1:G55"/>
  <sheetViews>
    <sheetView showGridLines="0" workbookViewId="0">
      <selection activeCell="I17" sqref="I17"/>
    </sheetView>
  </sheetViews>
  <sheetFormatPr defaultRowHeight="15" x14ac:dyDescent="0.25"/>
  <cols>
    <col min="7" max="7" width="19" customWidth="1"/>
  </cols>
  <sheetData>
    <row r="1" spans="1:7" ht="23.25" x14ac:dyDescent="0.25">
      <c r="A1" s="216" t="s">
        <v>118</v>
      </c>
      <c r="B1" s="216"/>
      <c r="C1" s="216"/>
      <c r="D1" s="216"/>
      <c r="E1" s="216"/>
      <c r="F1" s="216"/>
      <c r="G1" s="216"/>
    </row>
    <row r="2" spans="1:7" ht="18.75" x14ac:dyDescent="0.25">
      <c r="A2" s="217" t="s">
        <v>119</v>
      </c>
      <c r="B2" s="217"/>
      <c r="C2" s="217"/>
      <c r="D2" s="217"/>
      <c r="E2" s="217"/>
      <c r="F2" s="217"/>
      <c r="G2" s="217"/>
    </row>
    <row r="3" spans="1:7" x14ac:dyDescent="0.25">
      <c r="A3" s="218" t="s">
        <v>120</v>
      </c>
      <c r="B3" s="218"/>
      <c r="C3" s="218"/>
      <c r="D3" s="218"/>
      <c r="E3" s="218"/>
      <c r="F3" s="218"/>
      <c r="G3" s="218"/>
    </row>
    <row r="5" spans="1:7" x14ac:dyDescent="0.25">
      <c r="A5" s="219" t="s">
        <v>121</v>
      </c>
      <c r="B5" s="219"/>
      <c r="C5" s="219"/>
      <c r="D5" s="219"/>
      <c r="E5" s="219"/>
      <c r="F5" s="219"/>
      <c r="G5" s="219"/>
    </row>
    <row r="7" spans="1:7" ht="15.75" x14ac:dyDescent="0.25">
      <c r="A7" s="123" t="s">
        <v>11</v>
      </c>
      <c r="B7" s="73"/>
      <c r="C7" s="73"/>
      <c r="D7" s="73"/>
      <c r="E7" s="73"/>
      <c r="F7" s="73"/>
      <c r="G7" s="74"/>
    </row>
    <row r="8" spans="1:7" ht="15.75" x14ac:dyDescent="0.25">
      <c r="A8" s="129" t="s">
        <v>122</v>
      </c>
      <c r="G8" s="76"/>
    </row>
    <row r="9" spans="1:7" ht="15.75" x14ac:dyDescent="0.25">
      <c r="A9" s="120" t="s">
        <v>123</v>
      </c>
      <c r="G9" s="76"/>
    </row>
    <row r="10" spans="1:7" ht="15.75" x14ac:dyDescent="0.25">
      <c r="A10" s="156" t="s">
        <v>124</v>
      </c>
      <c r="B10" s="77"/>
      <c r="C10" s="122" t="str">
        <f>HYPERLINK(TOC!D7)</f>
        <v>https://youtu.be/y_P0jx7i5OI</v>
      </c>
      <c r="D10" s="77"/>
      <c r="E10" s="77"/>
      <c r="F10" s="77"/>
      <c r="G10" s="78"/>
    </row>
    <row r="12" spans="1:7" x14ac:dyDescent="0.25">
      <c r="A12" s="158" t="s">
        <v>125</v>
      </c>
      <c r="B12" s="73"/>
      <c r="C12" s="73"/>
      <c r="D12" s="73"/>
      <c r="E12" s="73"/>
      <c r="F12" s="73"/>
      <c r="G12" s="74"/>
    </row>
    <row r="13" spans="1:7" x14ac:dyDescent="0.25">
      <c r="A13" t="s">
        <v>126</v>
      </c>
      <c r="G13" s="76"/>
    </row>
    <row r="14" spans="1:7" ht="15.75" x14ac:dyDescent="0.25">
      <c r="A14" s="124" t="s">
        <v>127</v>
      </c>
      <c r="G14" s="76"/>
    </row>
    <row r="15" spans="1:7" ht="15.75" x14ac:dyDescent="0.25">
      <c r="A15" s="120" t="s">
        <v>128</v>
      </c>
      <c r="G15" s="76"/>
    </row>
    <row r="16" spans="1:7" ht="15.75" x14ac:dyDescent="0.25">
      <c r="A16" s="156" t="s">
        <v>124</v>
      </c>
      <c r="B16" s="77"/>
      <c r="C16" s="122" t="str">
        <f>HYPERLINK(TOC!D8)</f>
        <v>https://youtu.be/5lFwXkr5ZwU</v>
      </c>
      <c r="D16" s="77"/>
      <c r="E16" s="77"/>
      <c r="F16" s="77"/>
      <c r="G16" s="78"/>
    </row>
    <row r="17" spans="1:7" ht="15.75" x14ac:dyDescent="0.25">
      <c r="A17" s="119"/>
    </row>
    <row r="18" spans="1:7" ht="15.75" x14ac:dyDescent="0.25">
      <c r="A18" s="128" t="s">
        <v>19</v>
      </c>
      <c r="B18" s="73"/>
      <c r="C18" s="73"/>
      <c r="D18" s="73"/>
      <c r="E18" s="73"/>
      <c r="F18" s="73"/>
      <c r="G18" s="74"/>
    </row>
    <row r="19" spans="1:7" ht="15.75" x14ac:dyDescent="0.25">
      <c r="A19" s="130" t="s">
        <v>129</v>
      </c>
      <c r="G19" s="76"/>
    </row>
    <row r="20" spans="1:7" x14ac:dyDescent="0.25">
      <c r="A20" t="s">
        <v>130</v>
      </c>
      <c r="G20" s="76"/>
    </row>
    <row r="21" spans="1:7" ht="15.75" x14ac:dyDescent="0.25">
      <c r="A21" s="130" t="s">
        <v>131</v>
      </c>
      <c r="G21" s="76"/>
    </row>
    <row r="22" spans="1:7" ht="15.75" customHeight="1" x14ac:dyDescent="0.25">
      <c r="A22" s="129" t="s">
        <v>132</v>
      </c>
      <c r="G22" s="76"/>
    </row>
    <row r="23" spans="1:7" ht="15.75" x14ac:dyDescent="0.25">
      <c r="A23" s="156" t="s">
        <v>124</v>
      </c>
      <c r="B23" s="77"/>
      <c r="C23" s="122" t="str">
        <f>HYPERLINK(TOC!D9)</f>
        <v>https://youtu.be/4I1vbwlyq6U</v>
      </c>
      <c r="D23" s="122"/>
      <c r="E23" s="77"/>
      <c r="F23" s="77"/>
      <c r="G23" s="78"/>
    </row>
    <row r="24" spans="1:7" ht="15" customHeight="1" x14ac:dyDescent="0.25"/>
    <row r="25" spans="1:7" x14ac:dyDescent="0.25">
      <c r="A25" s="126" t="s">
        <v>23</v>
      </c>
      <c r="B25" s="73"/>
      <c r="C25" s="73"/>
      <c r="D25" s="73"/>
      <c r="E25" s="73"/>
      <c r="F25" s="73"/>
      <c r="G25" s="74"/>
    </row>
    <row r="26" spans="1:7" ht="15.75" x14ac:dyDescent="0.25">
      <c r="A26" s="212" t="s">
        <v>133</v>
      </c>
      <c r="B26" s="213"/>
      <c r="C26" s="213"/>
      <c r="D26" s="213"/>
      <c r="E26" s="213"/>
      <c r="G26" s="76"/>
    </row>
    <row r="27" spans="1:7" ht="15.75" x14ac:dyDescent="0.25">
      <c r="A27" s="212" t="s">
        <v>134</v>
      </c>
      <c r="B27" s="213"/>
      <c r="C27" s="213"/>
      <c r="D27" s="213"/>
      <c r="E27" s="213"/>
      <c r="G27" s="76"/>
    </row>
    <row r="28" spans="1:7" ht="15.75" x14ac:dyDescent="0.25">
      <c r="A28" s="214" t="s">
        <v>135</v>
      </c>
      <c r="B28" s="215"/>
      <c r="C28" s="215"/>
      <c r="D28" s="215"/>
      <c r="E28" s="215"/>
      <c r="G28" s="76"/>
    </row>
    <row r="29" spans="1:7" ht="15.75" x14ac:dyDescent="0.25">
      <c r="A29" s="129" t="s">
        <v>136</v>
      </c>
      <c r="B29" s="131"/>
      <c r="C29" s="131"/>
      <c r="D29" s="131"/>
      <c r="E29" s="131"/>
      <c r="G29" s="76"/>
    </row>
    <row r="30" spans="1:7" x14ac:dyDescent="0.25">
      <c r="A30" s="157" t="s">
        <v>124</v>
      </c>
      <c r="B30" s="77"/>
      <c r="C30" s="122" t="str">
        <f>HYPERLINK(TOC!D10)</f>
        <v>https://youtu.be/j6vz-vUdSLU</v>
      </c>
      <c r="D30" s="77"/>
      <c r="E30" s="77"/>
      <c r="F30" s="77"/>
      <c r="G30" s="78"/>
    </row>
    <row r="31" spans="1:7" x14ac:dyDescent="0.25">
      <c r="C31" s="1"/>
    </row>
    <row r="32" spans="1:7" x14ac:dyDescent="0.25">
      <c r="A32" s="126" t="s">
        <v>137</v>
      </c>
      <c r="B32" s="73"/>
      <c r="C32" s="127"/>
      <c r="D32" s="73"/>
      <c r="E32" s="73"/>
      <c r="F32" s="73"/>
      <c r="G32" s="74"/>
    </row>
    <row r="33" spans="1:7" x14ac:dyDescent="0.25">
      <c r="A33" s="121" t="s">
        <v>138</v>
      </c>
      <c r="G33" s="76"/>
    </row>
    <row r="34" spans="1:7" x14ac:dyDescent="0.25">
      <c r="A34" s="157" t="s">
        <v>124</v>
      </c>
      <c r="B34" s="77"/>
      <c r="C34" s="122" t="str">
        <f>HYPERLINK(TOC!D11)</f>
        <v>https://youtu.be/qjR8-mBmJiU</v>
      </c>
      <c r="D34" s="77"/>
      <c r="E34" s="77"/>
      <c r="F34" s="77"/>
      <c r="G34" s="78"/>
    </row>
    <row r="36" spans="1:7" x14ac:dyDescent="0.25">
      <c r="A36" s="126" t="s">
        <v>139</v>
      </c>
      <c r="B36" s="73"/>
      <c r="C36" s="73"/>
      <c r="D36" s="73"/>
      <c r="E36" s="73"/>
      <c r="F36" s="73"/>
      <c r="G36" s="74"/>
    </row>
    <row r="37" spans="1:7" ht="15.75" x14ac:dyDescent="0.25">
      <c r="A37" s="133" t="s">
        <v>140</v>
      </c>
      <c r="B37" s="132"/>
      <c r="C37" s="132"/>
      <c r="D37" s="132"/>
      <c r="E37" s="132"/>
      <c r="G37" s="76"/>
    </row>
    <row r="38" spans="1:7" ht="15.75" x14ac:dyDescent="0.25">
      <c r="A38" s="133" t="s">
        <v>141</v>
      </c>
      <c r="B38" s="132"/>
      <c r="C38" s="132"/>
      <c r="D38" s="132"/>
      <c r="E38" s="132"/>
      <c r="G38" s="76"/>
    </row>
    <row r="39" spans="1:7" ht="15.75" x14ac:dyDescent="0.25">
      <c r="A39" s="133" t="s">
        <v>142</v>
      </c>
      <c r="B39" s="132"/>
      <c r="C39" s="132"/>
      <c r="D39" s="132"/>
      <c r="E39" s="132"/>
      <c r="G39" s="76"/>
    </row>
    <row r="40" spans="1:7" x14ac:dyDescent="0.25">
      <c r="A40" s="157" t="s">
        <v>124</v>
      </c>
      <c r="B40" s="77"/>
      <c r="C40" s="122" t="str">
        <f>HYPERLINK(TOC!D12)</f>
        <v>https://youtu.be/fufRvmuCUWM</v>
      </c>
      <c r="D40" s="77"/>
      <c r="E40" s="77"/>
      <c r="F40" s="77"/>
      <c r="G40" s="78"/>
    </row>
    <row r="42" spans="1:7" x14ac:dyDescent="0.25">
      <c r="A42" s="126" t="s">
        <v>35</v>
      </c>
      <c r="B42" s="73"/>
      <c r="C42" s="73"/>
      <c r="D42" s="73"/>
      <c r="E42" s="73"/>
      <c r="F42" s="73"/>
      <c r="G42" s="74"/>
    </row>
    <row r="43" spans="1:7" ht="15.75" x14ac:dyDescent="0.25">
      <c r="A43" s="133" t="s">
        <v>143</v>
      </c>
      <c r="B43" s="132"/>
      <c r="C43" s="132"/>
      <c r="D43" s="132"/>
      <c r="E43" s="132"/>
      <c r="G43" s="76"/>
    </row>
    <row r="44" spans="1:7" ht="15.75" x14ac:dyDescent="0.25">
      <c r="A44" s="133" t="s">
        <v>144</v>
      </c>
      <c r="B44" s="132"/>
      <c r="C44" s="132"/>
      <c r="D44" s="132"/>
      <c r="E44" s="132"/>
      <c r="G44" s="76"/>
    </row>
    <row r="45" spans="1:7" ht="15.75" x14ac:dyDescent="0.25">
      <c r="A45" s="159" t="s">
        <v>124</v>
      </c>
      <c r="B45" s="134"/>
      <c r="C45" s="136" t="str">
        <f>HYPERLINK(TOC!D13)</f>
        <v>https://youtu.be/g2vYGLQ032E</v>
      </c>
      <c r="D45" s="134"/>
      <c r="E45" s="134"/>
      <c r="F45" s="77"/>
      <c r="G45" s="78"/>
    </row>
    <row r="46" spans="1:7" ht="15.75" x14ac:dyDescent="0.25">
      <c r="A46" s="132"/>
      <c r="B46" s="131"/>
      <c r="C46" s="135"/>
      <c r="D46" s="131"/>
      <c r="E46" s="131"/>
    </row>
    <row r="47" spans="1:7" x14ac:dyDescent="0.25">
      <c r="A47" s="126" t="s">
        <v>39</v>
      </c>
      <c r="B47" s="73"/>
      <c r="C47" s="73"/>
      <c r="D47" s="73"/>
      <c r="E47" s="73"/>
      <c r="F47" s="73"/>
      <c r="G47" s="74"/>
    </row>
    <row r="48" spans="1:7" ht="15.75" x14ac:dyDescent="0.25">
      <c r="A48" s="133" t="s">
        <v>145</v>
      </c>
      <c r="B48" s="132"/>
      <c r="C48" s="132"/>
      <c r="D48" s="132"/>
      <c r="E48" s="132"/>
      <c r="G48" s="76"/>
    </row>
    <row r="49" spans="1:7" ht="15.75" x14ac:dyDescent="0.25">
      <c r="A49" s="133" t="s">
        <v>146</v>
      </c>
      <c r="B49" s="132"/>
      <c r="C49" s="132"/>
      <c r="D49" s="132"/>
      <c r="E49" s="132"/>
      <c r="G49" s="76"/>
    </row>
    <row r="50" spans="1:7" ht="15.75" x14ac:dyDescent="0.25">
      <c r="A50" s="137" t="s">
        <v>147</v>
      </c>
      <c r="G50" s="76"/>
    </row>
    <row r="51" spans="1:7" ht="15.75" x14ac:dyDescent="0.25">
      <c r="A51" s="160" t="s">
        <v>124</v>
      </c>
      <c r="B51" s="77"/>
      <c r="C51" s="122" t="str">
        <f>HYPERLINK(TOC!D14)</f>
        <v>https://youtu.be/dI4ElyluMsQ</v>
      </c>
      <c r="D51" s="77"/>
      <c r="E51" s="77"/>
      <c r="F51" s="77"/>
      <c r="G51" s="78"/>
    </row>
    <row r="53" spans="1:7" x14ac:dyDescent="0.25">
      <c r="A53" s="126" t="s">
        <v>148</v>
      </c>
      <c r="B53" s="73"/>
      <c r="C53" s="73"/>
      <c r="D53" s="73"/>
      <c r="E53" s="73"/>
      <c r="F53" s="73"/>
      <c r="G53" s="74"/>
    </row>
    <row r="54" spans="1:7" ht="15.75" x14ac:dyDescent="0.25">
      <c r="A54" s="133" t="s">
        <v>149</v>
      </c>
      <c r="B54" s="132"/>
      <c r="C54" s="132"/>
      <c r="D54" s="132"/>
      <c r="E54" s="132"/>
      <c r="G54" s="76"/>
    </row>
    <row r="55" spans="1:7" x14ac:dyDescent="0.25">
      <c r="A55" s="157" t="s">
        <v>124</v>
      </c>
      <c r="B55" s="77"/>
      <c r="C55" s="122" t="str">
        <f>HYPERLINK(TOC!D15)</f>
        <v>https://youtu.be/IZ4Q6hf40x0</v>
      </c>
      <c r="D55" s="77"/>
      <c r="E55" s="77"/>
      <c r="F55" s="77"/>
      <c r="G55" s="78"/>
    </row>
  </sheetData>
  <mergeCells count="7">
    <mergeCell ref="A26:E26"/>
    <mergeCell ref="A27:E27"/>
    <mergeCell ref="A28:E28"/>
    <mergeCell ref="A1:G1"/>
    <mergeCell ref="A2:G2"/>
    <mergeCell ref="A3:G3"/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3041-66BD-4716-88F8-0693202D4E4F}">
  <sheetPr codeName="Sheet3">
    <tabColor rgb="FF00B050"/>
  </sheetPr>
  <dimension ref="B2:J29"/>
  <sheetViews>
    <sheetView zoomScale="130" zoomScaleNormal="130" workbookViewId="0">
      <selection activeCell="K23" sqref="K23"/>
    </sheetView>
  </sheetViews>
  <sheetFormatPr defaultRowHeight="15" x14ac:dyDescent="0.25"/>
  <cols>
    <col min="2" max="2" width="13.140625" bestFit="1" customWidth="1"/>
    <col min="3" max="3" width="9" bestFit="1" customWidth="1"/>
    <col min="4" max="4" width="9.140625" bestFit="1" customWidth="1"/>
    <col min="5" max="5" width="13.85546875" bestFit="1" customWidth="1"/>
    <col min="6" max="6" width="7.5703125" bestFit="1" customWidth="1"/>
    <col min="7" max="7" width="19.7109375" bestFit="1" customWidth="1"/>
    <col min="8" max="8" width="9.42578125" bestFit="1" customWidth="1"/>
    <col min="9" max="10" width="8.28515625" bestFit="1" customWidth="1"/>
  </cols>
  <sheetData>
    <row r="2" spans="2:10" ht="23.25" x14ac:dyDescent="0.35">
      <c r="B2" s="220" t="s">
        <v>150</v>
      </c>
      <c r="C2" s="220"/>
      <c r="D2" s="220"/>
      <c r="E2" s="220"/>
      <c r="F2" s="220"/>
      <c r="G2" s="220"/>
      <c r="H2" s="220"/>
      <c r="I2" s="220"/>
      <c r="J2" s="220"/>
    </row>
    <row r="3" spans="2:10" ht="18.75" x14ac:dyDescent="0.25">
      <c r="B3" s="221" t="s">
        <v>151</v>
      </c>
      <c r="C3" s="221"/>
      <c r="D3" s="221"/>
      <c r="E3" s="221"/>
      <c r="F3" s="221"/>
      <c r="G3" s="221"/>
      <c r="H3" s="221"/>
      <c r="I3" s="221"/>
      <c r="J3" s="221"/>
    </row>
    <row r="4" spans="2:10" x14ac:dyDescent="0.25">
      <c r="B4" s="219" t="s">
        <v>152</v>
      </c>
      <c r="C4" s="219"/>
      <c r="D4" s="219"/>
      <c r="E4" s="219"/>
      <c r="F4" s="219"/>
      <c r="G4" s="219"/>
      <c r="H4" s="219"/>
      <c r="I4" s="219"/>
      <c r="J4" s="219"/>
    </row>
    <row r="5" spans="2:10" x14ac:dyDescent="0.25">
      <c r="B5" s="219" t="s">
        <v>153</v>
      </c>
      <c r="C5" s="219"/>
      <c r="D5" s="219"/>
      <c r="E5" s="219"/>
      <c r="F5" s="219"/>
      <c r="G5" s="219"/>
      <c r="H5" s="219"/>
      <c r="I5" s="219"/>
      <c r="J5" s="219"/>
    </row>
    <row r="6" spans="2:10" x14ac:dyDescent="0.25">
      <c r="B6" s="219" t="s">
        <v>154</v>
      </c>
      <c r="C6" s="219"/>
      <c r="D6" s="219"/>
      <c r="E6" s="219"/>
      <c r="F6" s="219"/>
      <c r="G6" s="219"/>
      <c r="H6" s="219"/>
      <c r="I6" s="219"/>
      <c r="J6" s="219"/>
    </row>
    <row r="7" spans="2:10" x14ac:dyDescent="0.25">
      <c r="B7" s="219" t="s">
        <v>121</v>
      </c>
      <c r="C7" s="219"/>
      <c r="D7" s="219"/>
      <c r="E7" s="219"/>
      <c r="F7" s="219"/>
      <c r="G7" s="219"/>
      <c r="H7" s="219"/>
      <c r="I7" s="219"/>
      <c r="J7" s="219"/>
    </row>
    <row r="9" spans="2:10" x14ac:dyDescent="0.25">
      <c r="B9" s="7" t="s">
        <v>155</v>
      </c>
      <c r="C9" s="8" t="s">
        <v>156</v>
      </c>
      <c r="D9" s="9" t="s">
        <v>157</v>
      </c>
      <c r="E9" s="8" t="s">
        <v>158</v>
      </c>
      <c r="F9" s="7" t="s">
        <v>159</v>
      </c>
      <c r="G9" s="8" t="s">
        <v>160</v>
      </c>
      <c r="H9" s="9" t="s">
        <v>161</v>
      </c>
      <c r="I9" s="8" t="s">
        <v>162</v>
      </c>
      <c r="J9" s="9" t="s">
        <v>163</v>
      </c>
    </row>
    <row r="10" spans="2:10" x14ac:dyDescent="0.25">
      <c r="B10" s="10" t="s">
        <v>164</v>
      </c>
      <c r="C10" s="11">
        <v>45292</v>
      </c>
      <c r="D10" s="12" t="s">
        <v>165</v>
      </c>
      <c r="E10" s="13" t="s">
        <v>166</v>
      </c>
      <c r="F10" s="10" t="s">
        <v>167</v>
      </c>
      <c r="G10" s="13" t="s">
        <v>168</v>
      </c>
      <c r="H10" s="14">
        <v>72.61</v>
      </c>
      <c r="I10" s="13">
        <v>6</v>
      </c>
      <c r="J10" s="14">
        <f>H10*I10</f>
        <v>435.65999999999997</v>
      </c>
    </row>
    <row r="11" spans="2:10" x14ac:dyDescent="0.25">
      <c r="B11" s="10" t="s">
        <v>164</v>
      </c>
      <c r="C11" s="11">
        <v>45292</v>
      </c>
      <c r="D11" s="12" t="s">
        <v>165</v>
      </c>
      <c r="E11" s="13" t="s">
        <v>169</v>
      </c>
      <c r="F11" s="10" t="s">
        <v>167</v>
      </c>
      <c r="G11" s="13" t="s">
        <v>170</v>
      </c>
      <c r="H11" s="14">
        <v>47.59</v>
      </c>
      <c r="I11" s="13">
        <v>8</v>
      </c>
      <c r="J11" s="14">
        <f t="shared" ref="J11:J29" si="0">H11*I11</f>
        <v>380.72</v>
      </c>
    </row>
    <row r="12" spans="2:10" x14ac:dyDescent="0.25">
      <c r="B12" s="10" t="s">
        <v>164</v>
      </c>
      <c r="C12" s="11">
        <v>45292</v>
      </c>
      <c r="D12" s="12" t="s">
        <v>171</v>
      </c>
      <c r="E12" s="13" t="s">
        <v>166</v>
      </c>
      <c r="F12" s="10" t="s">
        <v>172</v>
      </c>
      <c r="G12" s="13" t="s">
        <v>173</v>
      </c>
      <c r="H12" s="14">
        <v>74.709999999999994</v>
      </c>
      <c r="I12" s="13">
        <v>6</v>
      </c>
      <c r="J12" s="14">
        <f t="shared" si="0"/>
        <v>448.26</v>
      </c>
    </row>
    <row r="13" spans="2:10" x14ac:dyDescent="0.25">
      <c r="B13" s="10" t="s">
        <v>164</v>
      </c>
      <c r="C13" s="11">
        <v>45292</v>
      </c>
      <c r="D13" s="12" t="s">
        <v>174</v>
      </c>
      <c r="E13" s="13" t="s">
        <v>169</v>
      </c>
      <c r="F13" s="10" t="s">
        <v>172</v>
      </c>
      <c r="G13" s="13" t="s">
        <v>168</v>
      </c>
      <c r="H13" s="14">
        <v>36.979999999999997</v>
      </c>
      <c r="I13" s="13">
        <v>10</v>
      </c>
      <c r="J13" s="14">
        <f t="shared" si="0"/>
        <v>369.79999999999995</v>
      </c>
    </row>
    <row r="14" spans="2:10" x14ac:dyDescent="0.25">
      <c r="B14" s="10" t="s">
        <v>164</v>
      </c>
      <c r="C14" s="11">
        <v>45292</v>
      </c>
      <c r="D14" s="12" t="s">
        <v>174</v>
      </c>
      <c r="E14" s="13" t="s">
        <v>166</v>
      </c>
      <c r="F14" s="10" t="s">
        <v>172</v>
      </c>
      <c r="G14" s="13" t="s">
        <v>173</v>
      </c>
      <c r="H14" s="14">
        <v>63.22</v>
      </c>
      <c r="I14" s="13">
        <v>2</v>
      </c>
      <c r="J14" s="14">
        <f t="shared" si="0"/>
        <v>126.44</v>
      </c>
    </row>
    <row r="15" spans="2:10" x14ac:dyDescent="0.25">
      <c r="B15" s="10" t="s">
        <v>164</v>
      </c>
      <c r="C15" s="11">
        <v>45292</v>
      </c>
      <c r="D15" s="12" t="s">
        <v>174</v>
      </c>
      <c r="E15" s="13" t="s">
        <v>166</v>
      </c>
      <c r="F15" s="10" t="s">
        <v>167</v>
      </c>
      <c r="G15" s="13" t="s">
        <v>175</v>
      </c>
      <c r="H15" s="14">
        <v>62.87</v>
      </c>
      <c r="I15" s="13">
        <v>2</v>
      </c>
      <c r="J15" s="14">
        <f t="shared" si="0"/>
        <v>125.74</v>
      </c>
    </row>
    <row r="16" spans="2:10" x14ac:dyDescent="0.25">
      <c r="B16" s="10" t="s">
        <v>176</v>
      </c>
      <c r="C16" s="11">
        <v>45292</v>
      </c>
      <c r="D16" s="12" t="s">
        <v>165</v>
      </c>
      <c r="E16" s="13" t="s">
        <v>166</v>
      </c>
      <c r="F16" s="10" t="s">
        <v>172</v>
      </c>
      <c r="G16" s="13" t="s">
        <v>177</v>
      </c>
      <c r="H16" s="14">
        <v>65.739999999999995</v>
      </c>
      <c r="I16" s="13">
        <v>9</v>
      </c>
      <c r="J16" s="14">
        <f t="shared" si="0"/>
        <v>591.66</v>
      </c>
    </row>
    <row r="17" spans="2:10" x14ac:dyDescent="0.25">
      <c r="B17" s="10" t="s">
        <v>176</v>
      </c>
      <c r="C17" s="11">
        <v>45292</v>
      </c>
      <c r="D17" s="12" t="s">
        <v>165</v>
      </c>
      <c r="E17" s="13" t="s">
        <v>169</v>
      </c>
      <c r="F17" s="10" t="s">
        <v>172</v>
      </c>
      <c r="G17" s="13" t="s">
        <v>168</v>
      </c>
      <c r="H17" s="14">
        <v>27.04</v>
      </c>
      <c r="I17" s="13">
        <v>4</v>
      </c>
      <c r="J17" s="14">
        <f t="shared" si="0"/>
        <v>108.16</v>
      </c>
    </row>
    <row r="18" spans="2:10" x14ac:dyDescent="0.25">
      <c r="B18" s="10" t="s">
        <v>176</v>
      </c>
      <c r="C18" s="11">
        <v>45292</v>
      </c>
      <c r="D18" s="12" t="s">
        <v>165</v>
      </c>
      <c r="E18" s="13" t="s">
        <v>169</v>
      </c>
      <c r="F18" s="10" t="s">
        <v>172</v>
      </c>
      <c r="G18" s="13" t="s">
        <v>173</v>
      </c>
      <c r="H18" s="14">
        <v>74.22</v>
      </c>
      <c r="I18" s="13">
        <v>10</v>
      </c>
      <c r="J18" s="14">
        <f t="shared" si="0"/>
        <v>742.2</v>
      </c>
    </row>
    <row r="19" spans="2:10" x14ac:dyDescent="0.25">
      <c r="B19" s="10" t="s">
        <v>176</v>
      </c>
      <c r="C19" s="11">
        <v>45292</v>
      </c>
      <c r="D19" s="12" t="s">
        <v>174</v>
      </c>
      <c r="E19" s="13" t="s">
        <v>169</v>
      </c>
      <c r="F19" s="10" t="s">
        <v>172</v>
      </c>
      <c r="G19" s="13" t="s">
        <v>168</v>
      </c>
      <c r="H19" s="14">
        <v>29.22</v>
      </c>
      <c r="I19" s="13">
        <v>6</v>
      </c>
      <c r="J19" s="14">
        <f t="shared" si="0"/>
        <v>175.32</v>
      </c>
    </row>
    <row r="20" spans="2:10" x14ac:dyDescent="0.25">
      <c r="B20" s="10" t="s">
        <v>176</v>
      </c>
      <c r="C20" s="11">
        <v>45292</v>
      </c>
      <c r="D20" s="12" t="s">
        <v>171</v>
      </c>
      <c r="E20" s="13" t="s">
        <v>166</v>
      </c>
      <c r="F20" s="10" t="s">
        <v>167</v>
      </c>
      <c r="G20" s="13" t="s">
        <v>178</v>
      </c>
      <c r="H20" s="14">
        <v>21.12</v>
      </c>
      <c r="I20" s="13">
        <v>8</v>
      </c>
      <c r="J20" s="14">
        <f t="shared" si="0"/>
        <v>168.96</v>
      </c>
    </row>
    <row r="21" spans="2:10" x14ac:dyDescent="0.25">
      <c r="B21" s="10" t="s">
        <v>164</v>
      </c>
      <c r="C21" s="11">
        <v>45292</v>
      </c>
      <c r="D21" s="12" t="s">
        <v>171</v>
      </c>
      <c r="E21" s="13" t="s">
        <v>169</v>
      </c>
      <c r="F21" s="10" t="s">
        <v>172</v>
      </c>
      <c r="G21" s="13" t="s">
        <v>178</v>
      </c>
      <c r="H21" s="14">
        <v>84.63</v>
      </c>
      <c r="I21" s="13">
        <v>10</v>
      </c>
      <c r="J21" s="14">
        <f t="shared" si="0"/>
        <v>846.3</v>
      </c>
    </row>
    <row r="22" spans="2:10" x14ac:dyDescent="0.25">
      <c r="B22" s="10" t="s">
        <v>164</v>
      </c>
      <c r="C22" s="11">
        <v>45293</v>
      </c>
      <c r="D22" s="12" t="s">
        <v>165</v>
      </c>
      <c r="E22" s="13" t="s">
        <v>166</v>
      </c>
      <c r="F22" s="10" t="s">
        <v>167</v>
      </c>
      <c r="G22" s="13" t="s">
        <v>168</v>
      </c>
      <c r="H22" s="14">
        <v>42.47</v>
      </c>
      <c r="I22" s="13">
        <v>1</v>
      </c>
      <c r="J22" s="14">
        <f t="shared" si="0"/>
        <v>42.47</v>
      </c>
    </row>
    <row r="23" spans="2:10" x14ac:dyDescent="0.25">
      <c r="B23" s="10" t="s">
        <v>164</v>
      </c>
      <c r="C23" s="11">
        <v>45293</v>
      </c>
      <c r="D23" s="12" t="s">
        <v>174</v>
      </c>
      <c r="E23" s="13" t="s">
        <v>166</v>
      </c>
      <c r="F23" s="10" t="s">
        <v>167</v>
      </c>
      <c r="G23" s="13" t="s">
        <v>177</v>
      </c>
      <c r="H23" s="14">
        <v>99.82</v>
      </c>
      <c r="I23" s="13">
        <v>2</v>
      </c>
      <c r="J23" s="14">
        <f t="shared" si="0"/>
        <v>199.64</v>
      </c>
    </row>
    <row r="24" spans="2:10" x14ac:dyDescent="0.25">
      <c r="B24" s="10" t="s">
        <v>164</v>
      </c>
      <c r="C24" s="11">
        <v>45293</v>
      </c>
      <c r="D24" s="12" t="s">
        <v>171</v>
      </c>
      <c r="E24" s="13" t="s">
        <v>166</v>
      </c>
      <c r="F24" s="10" t="s">
        <v>172</v>
      </c>
      <c r="G24" s="13" t="s">
        <v>175</v>
      </c>
      <c r="H24" s="14">
        <v>34.21</v>
      </c>
      <c r="I24" s="13">
        <v>10</v>
      </c>
      <c r="J24" s="14">
        <f t="shared" si="0"/>
        <v>342.1</v>
      </c>
    </row>
    <row r="25" spans="2:10" x14ac:dyDescent="0.25">
      <c r="B25" s="10" t="s">
        <v>176</v>
      </c>
      <c r="C25" s="11">
        <v>45293</v>
      </c>
      <c r="D25" s="12" t="s">
        <v>171</v>
      </c>
      <c r="E25" s="13" t="s">
        <v>169</v>
      </c>
      <c r="F25" s="10" t="s">
        <v>167</v>
      </c>
      <c r="G25" s="13" t="s">
        <v>177</v>
      </c>
      <c r="H25" s="14">
        <v>40.61</v>
      </c>
      <c r="I25" s="13">
        <v>9</v>
      </c>
      <c r="J25" s="14">
        <f t="shared" si="0"/>
        <v>365.49</v>
      </c>
    </row>
    <row r="26" spans="2:10" x14ac:dyDescent="0.25">
      <c r="B26" s="10" t="s">
        <v>164</v>
      </c>
      <c r="C26" s="11">
        <v>45293</v>
      </c>
      <c r="D26" s="12" t="s">
        <v>171</v>
      </c>
      <c r="E26" s="13" t="s">
        <v>166</v>
      </c>
      <c r="F26" s="10" t="s">
        <v>167</v>
      </c>
      <c r="G26" s="13" t="s">
        <v>173</v>
      </c>
      <c r="H26" s="14">
        <v>22.01</v>
      </c>
      <c r="I26" s="13">
        <v>6</v>
      </c>
      <c r="J26" s="14">
        <f t="shared" si="0"/>
        <v>132.06</v>
      </c>
    </row>
    <row r="27" spans="2:10" x14ac:dyDescent="0.25">
      <c r="B27" s="10" t="s">
        <v>164</v>
      </c>
      <c r="C27" s="11">
        <v>45293</v>
      </c>
      <c r="D27" s="12" t="s">
        <v>165</v>
      </c>
      <c r="E27" s="13" t="s">
        <v>169</v>
      </c>
      <c r="F27" s="10" t="s">
        <v>167</v>
      </c>
      <c r="G27" s="13" t="s">
        <v>178</v>
      </c>
      <c r="H27" s="14">
        <v>41.66</v>
      </c>
      <c r="I27" s="13">
        <v>6</v>
      </c>
      <c r="J27" s="14">
        <f t="shared" si="0"/>
        <v>249.95999999999998</v>
      </c>
    </row>
    <row r="28" spans="2:10" x14ac:dyDescent="0.25">
      <c r="B28" s="10" t="s">
        <v>164</v>
      </c>
      <c r="C28" s="11">
        <v>45293</v>
      </c>
      <c r="D28" s="12" t="s">
        <v>174</v>
      </c>
      <c r="E28" s="13" t="s">
        <v>169</v>
      </c>
      <c r="F28" s="10" t="s">
        <v>172</v>
      </c>
      <c r="G28" s="13" t="s">
        <v>168</v>
      </c>
      <c r="H28" s="14">
        <v>31.67</v>
      </c>
      <c r="I28" s="13">
        <v>8</v>
      </c>
      <c r="J28" s="14">
        <f t="shared" si="0"/>
        <v>253.36</v>
      </c>
    </row>
    <row r="29" spans="2:10" x14ac:dyDescent="0.25">
      <c r="B29" s="15" t="s">
        <v>164</v>
      </c>
      <c r="C29" s="16">
        <v>45293</v>
      </c>
      <c r="D29" s="17" t="s">
        <v>171</v>
      </c>
      <c r="E29" s="18" t="s">
        <v>166</v>
      </c>
      <c r="F29" s="15" t="s">
        <v>167</v>
      </c>
      <c r="G29" s="18" t="s">
        <v>168</v>
      </c>
      <c r="H29" s="19">
        <v>44.63</v>
      </c>
      <c r="I29" s="18">
        <v>6</v>
      </c>
      <c r="J29" s="19">
        <f t="shared" si="0"/>
        <v>267.78000000000003</v>
      </c>
    </row>
  </sheetData>
  <mergeCells count="6"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1572-252E-4CBC-9F9E-F644A3D32EC3}">
  <dimension ref="A1"/>
  <sheetViews>
    <sheetView workbookViewId="0"/>
  </sheetViews>
  <sheetFormatPr defaultRowHeight="15" x14ac:dyDescent="0.25"/>
  <sheetData>
    <row r="1" spans="1:1" x14ac:dyDescent="0.25">
      <c r="A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35D9-468C-4D13-B28A-8B4C9DC7895D}">
  <dimension ref="A1"/>
  <sheetViews>
    <sheetView workbookViewId="0"/>
  </sheetViews>
  <sheetFormatPr defaultRowHeight="15" x14ac:dyDescent="0.25"/>
  <sheetData>
    <row r="1" spans="1:1" x14ac:dyDescent="0.25">
      <c r="A1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BBA3-147B-46D2-A97D-95D49C248D9B}">
  <sheetPr>
    <tabColor rgb="FF00B050"/>
  </sheetPr>
  <dimension ref="A1:G55"/>
  <sheetViews>
    <sheetView showGridLines="0" workbookViewId="0">
      <selection activeCell="C30" sqref="C30"/>
    </sheetView>
  </sheetViews>
  <sheetFormatPr defaultRowHeight="15" x14ac:dyDescent="0.25"/>
  <cols>
    <col min="7" max="7" width="19" customWidth="1"/>
  </cols>
  <sheetData>
    <row r="1" spans="1:7" ht="23.25" x14ac:dyDescent="0.25">
      <c r="A1" s="216" t="s">
        <v>118</v>
      </c>
      <c r="B1" s="216"/>
      <c r="C1" s="216"/>
      <c r="D1" s="216"/>
      <c r="E1" s="216"/>
      <c r="F1" s="216"/>
      <c r="G1" s="216"/>
    </row>
    <row r="2" spans="1:7" ht="18.75" x14ac:dyDescent="0.25">
      <c r="A2" s="217" t="s">
        <v>119</v>
      </c>
      <c r="B2" s="217"/>
      <c r="C2" s="217"/>
      <c r="D2" s="217"/>
      <c r="E2" s="217"/>
      <c r="F2" s="217"/>
      <c r="G2" s="217"/>
    </row>
    <row r="3" spans="1:7" x14ac:dyDescent="0.25">
      <c r="A3" s="218" t="s">
        <v>120</v>
      </c>
      <c r="B3" s="218"/>
      <c r="C3" s="218"/>
      <c r="D3" s="218"/>
      <c r="E3" s="218"/>
      <c r="F3" s="218"/>
      <c r="G3" s="218"/>
    </row>
    <row r="5" spans="1:7" x14ac:dyDescent="0.25">
      <c r="A5" s="219" t="s">
        <v>121</v>
      </c>
      <c r="B5" s="219"/>
      <c r="C5" s="219"/>
      <c r="D5" s="219"/>
      <c r="E5" s="219"/>
      <c r="F5" s="219"/>
      <c r="G5" s="219"/>
    </row>
    <row r="7" spans="1:7" ht="15.75" x14ac:dyDescent="0.25">
      <c r="A7" s="123" t="s">
        <v>11</v>
      </c>
      <c r="B7" s="73"/>
      <c r="C7" s="73"/>
      <c r="D7" s="73"/>
      <c r="E7" s="73"/>
      <c r="F7" s="73"/>
      <c r="G7" s="74"/>
    </row>
    <row r="8" spans="1:7" ht="15.75" x14ac:dyDescent="0.25">
      <c r="A8" s="129" t="s">
        <v>122</v>
      </c>
      <c r="G8" s="76"/>
    </row>
    <row r="9" spans="1:7" ht="15.75" x14ac:dyDescent="0.25">
      <c r="A9" s="120" t="s">
        <v>123</v>
      </c>
      <c r="G9" s="76"/>
    </row>
    <row r="10" spans="1:7" ht="15.75" x14ac:dyDescent="0.25">
      <c r="A10" s="156" t="s">
        <v>124</v>
      </c>
      <c r="B10" s="77"/>
      <c r="C10" s="122" t="str">
        <f>HYPERLINK(TOC!H7)</f>
        <v>https://youtu.be/fkEVrfKVti8</v>
      </c>
      <c r="D10" s="77"/>
      <c r="E10" s="77"/>
      <c r="F10" s="77"/>
      <c r="G10" s="78"/>
    </row>
    <row r="12" spans="1:7" x14ac:dyDescent="0.25">
      <c r="A12" s="158" t="s">
        <v>125</v>
      </c>
      <c r="B12" s="73"/>
      <c r="C12" s="73"/>
      <c r="D12" s="73"/>
      <c r="E12" s="73"/>
      <c r="F12" s="73"/>
      <c r="G12" s="74"/>
    </row>
    <row r="13" spans="1:7" x14ac:dyDescent="0.25">
      <c r="A13" t="s">
        <v>126</v>
      </c>
      <c r="G13" s="76"/>
    </row>
    <row r="14" spans="1:7" ht="15.75" x14ac:dyDescent="0.25">
      <c r="A14" s="124" t="s">
        <v>127</v>
      </c>
      <c r="G14" s="76"/>
    </row>
    <row r="15" spans="1:7" ht="15.75" x14ac:dyDescent="0.25">
      <c r="A15" s="120" t="s">
        <v>128</v>
      </c>
      <c r="G15" s="76"/>
    </row>
    <row r="16" spans="1:7" ht="15.75" x14ac:dyDescent="0.25">
      <c r="A16" s="156" t="s">
        <v>124</v>
      </c>
      <c r="B16" s="77"/>
      <c r="C16" s="122" t="str">
        <f>HYPERLINK(TOC!H8)</f>
        <v>https://youtu.be/oLOJz7XnnGk</v>
      </c>
      <c r="D16" s="77"/>
      <c r="E16" s="77"/>
      <c r="F16" s="77"/>
      <c r="G16" s="78"/>
    </row>
    <row r="17" spans="1:7" ht="15.75" x14ac:dyDescent="0.25">
      <c r="A17" s="119"/>
    </row>
    <row r="18" spans="1:7" ht="15.75" x14ac:dyDescent="0.25">
      <c r="A18" s="128" t="s">
        <v>19</v>
      </c>
      <c r="B18" s="73"/>
      <c r="C18" s="73"/>
      <c r="D18" s="73"/>
      <c r="E18" s="73"/>
      <c r="F18" s="73"/>
      <c r="G18" s="74"/>
    </row>
    <row r="19" spans="1:7" ht="15.75" x14ac:dyDescent="0.25">
      <c r="A19" s="130" t="s">
        <v>129</v>
      </c>
      <c r="G19" s="76"/>
    </row>
    <row r="20" spans="1:7" x14ac:dyDescent="0.25">
      <c r="A20" t="s">
        <v>130</v>
      </c>
      <c r="G20" s="76"/>
    </row>
    <row r="21" spans="1:7" ht="15.75" x14ac:dyDescent="0.25">
      <c r="A21" s="130" t="s">
        <v>131</v>
      </c>
      <c r="G21" s="76"/>
    </row>
    <row r="22" spans="1:7" ht="15.75" customHeight="1" x14ac:dyDescent="0.25">
      <c r="A22" s="129" t="s">
        <v>132</v>
      </c>
      <c r="G22" s="76"/>
    </row>
    <row r="23" spans="1:7" ht="15.75" x14ac:dyDescent="0.25">
      <c r="A23" s="156" t="s">
        <v>124</v>
      </c>
      <c r="B23" s="77"/>
      <c r="C23" s="122" t="str">
        <f>HYPERLINK(TOC!H9)</f>
        <v>https://youtu.be/oiKLrvnoPDs</v>
      </c>
      <c r="D23" s="122"/>
      <c r="E23" s="77"/>
      <c r="F23" s="77"/>
      <c r="G23" s="78"/>
    </row>
    <row r="24" spans="1:7" ht="15" customHeight="1" x14ac:dyDescent="0.25"/>
    <row r="25" spans="1:7" x14ac:dyDescent="0.25">
      <c r="A25" s="126" t="s">
        <v>23</v>
      </c>
      <c r="B25" s="73"/>
      <c r="C25" s="73"/>
      <c r="D25" s="73"/>
      <c r="E25" s="73"/>
      <c r="F25" s="73"/>
      <c r="G25" s="74"/>
    </row>
    <row r="26" spans="1:7" ht="15.75" x14ac:dyDescent="0.25">
      <c r="A26" s="212" t="s">
        <v>133</v>
      </c>
      <c r="B26" s="213"/>
      <c r="C26" s="213"/>
      <c r="D26" s="213"/>
      <c r="E26" s="213"/>
      <c r="G26" s="76"/>
    </row>
    <row r="27" spans="1:7" ht="15.75" x14ac:dyDescent="0.25">
      <c r="A27" s="212" t="s">
        <v>134</v>
      </c>
      <c r="B27" s="213"/>
      <c r="C27" s="213"/>
      <c r="D27" s="213"/>
      <c r="E27" s="213"/>
      <c r="G27" s="76"/>
    </row>
    <row r="28" spans="1:7" ht="15.75" x14ac:dyDescent="0.25">
      <c r="A28" s="214" t="s">
        <v>135</v>
      </c>
      <c r="B28" s="215"/>
      <c r="C28" s="215"/>
      <c r="D28" s="215"/>
      <c r="E28" s="215"/>
      <c r="G28" s="76"/>
    </row>
    <row r="29" spans="1:7" ht="15.75" x14ac:dyDescent="0.25">
      <c r="A29" s="129" t="s">
        <v>136</v>
      </c>
      <c r="B29" s="131"/>
      <c r="C29" s="131"/>
      <c r="D29" s="131"/>
      <c r="E29" s="131"/>
      <c r="G29" s="76"/>
    </row>
    <row r="30" spans="1:7" x14ac:dyDescent="0.25">
      <c r="A30" s="157" t="s">
        <v>124</v>
      </c>
      <c r="B30" s="77"/>
      <c r="C30" s="122" t="str">
        <f>HYPERLINK(TOC!H10)</f>
        <v>https://youtu.be/RfSEhfGBH4c</v>
      </c>
      <c r="D30" s="77"/>
      <c r="E30" s="77"/>
      <c r="F30" s="77"/>
      <c r="G30" s="78"/>
    </row>
    <row r="31" spans="1:7" x14ac:dyDescent="0.25">
      <c r="C31" s="1"/>
    </row>
    <row r="32" spans="1:7" x14ac:dyDescent="0.25">
      <c r="A32" s="126" t="s">
        <v>137</v>
      </c>
      <c r="B32" s="73"/>
      <c r="C32" s="127"/>
      <c r="D32" s="73"/>
      <c r="E32" s="73"/>
      <c r="F32" s="73"/>
      <c r="G32" s="74"/>
    </row>
    <row r="33" spans="1:7" x14ac:dyDescent="0.25">
      <c r="A33" s="121" t="s">
        <v>138</v>
      </c>
      <c r="G33" s="76"/>
    </row>
    <row r="34" spans="1:7" x14ac:dyDescent="0.25">
      <c r="A34" s="157" t="s">
        <v>124</v>
      </c>
      <c r="B34" s="77"/>
      <c r="C34" s="122" t="str">
        <f>HYPERLINK(TOC!H11)</f>
        <v>https://youtu.be/O5u8ZxOgyHs</v>
      </c>
      <c r="D34" s="77"/>
      <c r="E34" s="77"/>
      <c r="F34" s="77"/>
      <c r="G34" s="78"/>
    </row>
    <row r="36" spans="1:7" x14ac:dyDescent="0.25">
      <c r="A36" s="126" t="s">
        <v>139</v>
      </c>
      <c r="B36" s="73"/>
      <c r="C36" s="73"/>
      <c r="D36" s="73"/>
      <c r="E36" s="73"/>
      <c r="F36" s="73"/>
      <c r="G36" s="74"/>
    </row>
    <row r="37" spans="1:7" ht="15.75" x14ac:dyDescent="0.25">
      <c r="A37" s="133" t="s">
        <v>140</v>
      </c>
      <c r="B37" s="132"/>
      <c r="C37" s="132"/>
      <c r="D37" s="132"/>
      <c r="E37" s="132"/>
      <c r="G37" s="76"/>
    </row>
    <row r="38" spans="1:7" ht="15.75" x14ac:dyDescent="0.25">
      <c r="A38" s="133" t="s">
        <v>141</v>
      </c>
      <c r="B38" s="132"/>
      <c r="C38" s="132"/>
      <c r="D38" s="132"/>
      <c r="E38" s="132"/>
      <c r="G38" s="76"/>
    </row>
    <row r="39" spans="1:7" ht="15.75" x14ac:dyDescent="0.25">
      <c r="A39" s="133" t="s">
        <v>142</v>
      </c>
      <c r="B39" s="132"/>
      <c r="C39" s="132"/>
      <c r="D39" s="132"/>
      <c r="E39" s="132"/>
      <c r="G39" s="76"/>
    </row>
    <row r="40" spans="1:7" x14ac:dyDescent="0.25">
      <c r="A40" s="157" t="s">
        <v>124</v>
      </c>
      <c r="B40" s="77"/>
      <c r="C40" s="122" t="str">
        <f>HYPERLINK(TOC!H12)</f>
        <v>https://youtu.be/DdYwCWCCbiY</v>
      </c>
      <c r="D40" s="77"/>
      <c r="E40" s="77"/>
      <c r="F40" s="77"/>
      <c r="G40" s="78"/>
    </row>
    <row r="42" spans="1:7" x14ac:dyDescent="0.25">
      <c r="A42" s="126" t="s">
        <v>35</v>
      </c>
      <c r="B42" s="73"/>
      <c r="C42" s="73"/>
      <c r="D42" s="73"/>
      <c r="E42" s="73"/>
      <c r="F42" s="73"/>
      <c r="G42" s="74"/>
    </row>
    <row r="43" spans="1:7" ht="15.75" x14ac:dyDescent="0.25">
      <c r="A43" s="133" t="s">
        <v>143</v>
      </c>
      <c r="B43" s="132"/>
      <c r="C43" s="132"/>
      <c r="D43" s="132"/>
      <c r="E43" s="132"/>
      <c r="G43" s="76"/>
    </row>
    <row r="44" spans="1:7" ht="15.75" x14ac:dyDescent="0.25">
      <c r="A44" s="133" t="s">
        <v>144</v>
      </c>
      <c r="B44" s="132"/>
      <c r="C44" s="132"/>
      <c r="D44" s="132"/>
      <c r="E44" s="132"/>
      <c r="G44" s="76"/>
    </row>
    <row r="45" spans="1:7" ht="15.75" x14ac:dyDescent="0.25">
      <c r="A45" s="159" t="s">
        <v>124</v>
      </c>
      <c r="B45" s="134"/>
      <c r="C45" s="188" t="str">
        <f>HYPERLINK(TOC!H14)</f>
        <v>https://youtu.be/yqF-rp5AD5I</v>
      </c>
      <c r="D45" s="134"/>
      <c r="E45" s="134"/>
      <c r="F45" s="77"/>
      <c r="G45" s="78"/>
    </row>
    <row r="46" spans="1:7" ht="15.75" x14ac:dyDescent="0.25">
      <c r="A46" s="132"/>
      <c r="B46" s="131"/>
      <c r="C46" s="135"/>
      <c r="D46" s="131"/>
      <c r="E46" s="131"/>
    </row>
    <row r="47" spans="1:7" x14ac:dyDescent="0.25">
      <c r="A47" s="126" t="s">
        <v>39</v>
      </c>
      <c r="B47" s="73"/>
      <c r="C47" s="73"/>
      <c r="D47" s="73"/>
      <c r="E47" s="73"/>
      <c r="F47" s="73"/>
      <c r="G47" s="74"/>
    </row>
    <row r="48" spans="1:7" ht="15.75" x14ac:dyDescent="0.25">
      <c r="A48" s="133" t="s">
        <v>145</v>
      </c>
      <c r="B48" s="132"/>
      <c r="C48" s="132"/>
      <c r="D48" s="132"/>
      <c r="E48" s="132"/>
      <c r="G48" s="76"/>
    </row>
    <row r="49" spans="1:7" ht="15.75" x14ac:dyDescent="0.25">
      <c r="A49" s="133" t="s">
        <v>146</v>
      </c>
      <c r="B49" s="132"/>
      <c r="C49" s="132"/>
      <c r="D49" s="132"/>
      <c r="E49" s="132"/>
      <c r="G49" s="76"/>
    </row>
    <row r="50" spans="1:7" ht="15.75" x14ac:dyDescent="0.25">
      <c r="A50" s="137" t="s">
        <v>147</v>
      </c>
      <c r="G50" s="76"/>
    </row>
    <row r="51" spans="1:7" ht="15.75" x14ac:dyDescent="0.25">
      <c r="A51" s="160" t="s">
        <v>124</v>
      </c>
      <c r="B51" s="77"/>
      <c r="C51" s="122" t="str">
        <f>HYPERLINK(TOC!H14)</f>
        <v>https://youtu.be/yqF-rp5AD5I</v>
      </c>
      <c r="D51" s="77"/>
      <c r="E51" s="77"/>
      <c r="F51" s="77"/>
      <c r="G51" s="78"/>
    </row>
    <row r="53" spans="1:7" x14ac:dyDescent="0.25">
      <c r="A53" s="126" t="s">
        <v>148</v>
      </c>
      <c r="B53" s="73"/>
      <c r="C53" s="73"/>
      <c r="D53" s="73"/>
      <c r="E53" s="73"/>
      <c r="F53" s="73"/>
      <c r="G53" s="74"/>
    </row>
    <row r="54" spans="1:7" ht="15.75" x14ac:dyDescent="0.25">
      <c r="A54" s="133" t="s">
        <v>149</v>
      </c>
      <c r="B54" s="132"/>
      <c r="C54" s="132"/>
      <c r="D54" s="132"/>
      <c r="E54" s="132"/>
      <c r="G54" s="76"/>
    </row>
    <row r="55" spans="1:7" x14ac:dyDescent="0.25">
      <c r="A55" s="157" t="s">
        <v>124</v>
      </c>
      <c r="B55" s="77"/>
      <c r="C55" s="122" t="str">
        <f>HYPERLINK(TOC!H15)</f>
        <v>https://youtu.be/ZNEzf2GTX3Q</v>
      </c>
      <c r="D55" s="77"/>
      <c r="E55" s="77"/>
      <c r="F55" s="77"/>
      <c r="G55" s="78"/>
    </row>
  </sheetData>
  <mergeCells count="7">
    <mergeCell ref="A28:E28"/>
    <mergeCell ref="A1:G1"/>
    <mergeCell ref="A2:G2"/>
    <mergeCell ref="A3:G3"/>
    <mergeCell ref="A5:G5"/>
    <mergeCell ref="A26:E26"/>
    <mergeCell ref="A27:E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FEF5-4058-4690-B61C-443E4CE5FF3A}">
  <sheetPr>
    <tabColor rgb="FF00B050"/>
  </sheetPr>
  <dimension ref="B2:J29"/>
  <sheetViews>
    <sheetView zoomScale="130" zoomScaleNormal="130" workbookViewId="0">
      <selection activeCell="M26" sqref="M26"/>
    </sheetView>
  </sheetViews>
  <sheetFormatPr defaultRowHeight="15" x14ac:dyDescent="0.25"/>
  <cols>
    <col min="2" max="2" width="13.140625" bestFit="1" customWidth="1"/>
    <col min="3" max="3" width="9" bestFit="1" customWidth="1"/>
    <col min="4" max="4" width="9.140625" bestFit="1" customWidth="1"/>
    <col min="5" max="5" width="13.85546875" bestFit="1" customWidth="1"/>
    <col min="6" max="6" width="7.5703125" bestFit="1" customWidth="1"/>
    <col min="7" max="7" width="19.7109375" bestFit="1" customWidth="1"/>
    <col min="8" max="8" width="9.42578125" bestFit="1" customWidth="1"/>
    <col min="9" max="10" width="8.28515625" bestFit="1" customWidth="1"/>
  </cols>
  <sheetData>
    <row r="2" spans="2:10" ht="23.25" x14ac:dyDescent="0.35">
      <c r="B2" s="220" t="s">
        <v>150</v>
      </c>
      <c r="C2" s="220"/>
      <c r="D2" s="220"/>
      <c r="E2" s="220"/>
      <c r="F2" s="220"/>
      <c r="G2" s="220"/>
      <c r="H2" s="220"/>
      <c r="I2" s="220"/>
      <c r="J2" s="220"/>
    </row>
    <row r="3" spans="2:10" ht="18.75" x14ac:dyDescent="0.25">
      <c r="B3" s="221" t="s">
        <v>151</v>
      </c>
      <c r="C3" s="221"/>
      <c r="D3" s="221"/>
      <c r="E3" s="221"/>
      <c r="F3" s="221"/>
      <c r="G3" s="221"/>
      <c r="H3" s="221"/>
      <c r="I3" s="221"/>
      <c r="J3" s="221"/>
    </row>
    <row r="4" spans="2:10" x14ac:dyDescent="0.25">
      <c r="B4" s="219" t="s">
        <v>152</v>
      </c>
      <c r="C4" s="219"/>
      <c r="D4" s="219"/>
      <c r="E4" s="219"/>
      <c r="F4" s="219"/>
      <c r="G4" s="219"/>
      <c r="H4" s="219"/>
      <c r="I4" s="219"/>
      <c r="J4" s="219"/>
    </row>
    <row r="5" spans="2:10" x14ac:dyDescent="0.25">
      <c r="B5" s="219" t="s">
        <v>153</v>
      </c>
      <c r="C5" s="219"/>
      <c r="D5" s="219"/>
      <c r="E5" s="219"/>
      <c r="F5" s="219"/>
      <c r="G5" s="219"/>
      <c r="H5" s="219"/>
      <c r="I5" s="219"/>
      <c r="J5" s="219"/>
    </row>
    <row r="6" spans="2:10" x14ac:dyDescent="0.25">
      <c r="B6" s="219" t="s">
        <v>154</v>
      </c>
      <c r="C6" s="219"/>
      <c r="D6" s="219"/>
      <c r="E6" s="219"/>
      <c r="F6" s="219"/>
      <c r="G6" s="219"/>
      <c r="H6" s="219"/>
      <c r="I6" s="219"/>
      <c r="J6" s="219"/>
    </row>
    <row r="7" spans="2:10" x14ac:dyDescent="0.25">
      <c r="B7" s="219" t="s">
        <v>121</v>
      </c>
      <c r="C7" s="219"/>
      <c r="D7" s="219"/>
      <c r="E7" s="219"/>
      <c r="F7" s="219"/>
      <c r="G7" s="219"/>
      <c r="H7" s="219"/>
      <c r="I7" s="219"/>
      <c r="J7" s="219"/>
    </row>
    <row r="9" spans="2:10" x14ac:dyDescent="0.25">
      <c r="B9" s="7" t="s">
        <v>155</v>
      </c>
      <c r="C9" s="8" t="s">
        <v>156</v>
      </c>
      <c r="D9" s="9" t="s">
        <v>157</v>
      </c>
      <c r="E9" s="8" t="s">
        <v>158</v>
      </c>
      <c r="F9" s="7" t="s">
        <v>159</v>
      </c>
      <c r="G9" s="8" t="s">
        <v>160</v>
      </c>
      <c r="H9" s="9" t="s">
        <v>161</v>
      </c>
      <c r="I9" s="8" t="s">
        <v>162</v>
      </c>
      <c r="J9" s="9" t="s">
        <v>163</v>
      </c>
    </row>
    <row r="10" spans="2:10" x14ac:dyDescent="0.25">
      <c r="B10" s="10" t="s">
        <v>164</v>
      </c>
      <c r="C10" s="11">
        <v>45292</v>
      </c>
      <c r="D10" s="12" t="s">
        <v>165</v>
      </c>
      <c r="E10" s="13" t="s">
        <v>166</v>
      </c>
      <c r="F10" s="10" t="s">
        <v>167</v>
      </c>
      <c r="G10" s="13" t="s">
        <v>168</v>
      </c>
      <c r="H10" s="14">
        <v>72.61</v>
      </c>
      <c r="I10" s="13">
        <v>6</v>
      </c>
      <c r="J10" s="14">
        <f>H10*I10</f>
        <v>435.65999999999997</v>
      </c>
    </row>
    <row r="11" spans="2:10" x14ac:dyDescent="0.25">
      <c r="B11" s="10" t="s">
        <v>164</v>
      </c>
      <c r="C11" s="11">
        <v>45292</v>
      </c>
      <c r="D11" s="12" t="s">
        <v>165</v>
      </c>
      <c r="E11" s="13" t="s">
        <v>169</v>
      </c>
      <c r="F11" s="10" t="s">
        <v>167</v>
      </c>
      <c r="G11" s="13" t="s">
        <v>170</v>
      </c>
      <c r="H11" s="14">
        <v>47.59</v>
      </c>
      <c r="I11" s="13">
        <v>8</v>
      </c>
      <c r="J11" s="14">
        <f t="shared" ref="J11:J29" si="0">H11*I11</f>
        <v>380.72</v>
      </c>
    </row>
    <row r="12" spans="2:10" x14ac:dyDescent="0.25">
      <c r="B12" s="10" t="s">
        <v>164</v>
      </c>
      <c r="C12" s="11">
        <v>45292</v>
      </c>
      <c r="D12" s="12" t="s">
        <v>171</v>
      </c>
      <c r="E12" s="13" t="s">
        <v>166</v>
      </c>
      <c r="F12" s="10" t="s">
        <v>172</v>
      </c>
      <c r="G12" s="13" t="s">
        <v>173</v>
      </c>
      <c r="H12" s="14">
        <v>74.709999999999994</v>
      </c>
      <c r="I12" s="13">
        <v>6</v>
      </c>
      <c r="J12" s="14">
        <f t="shared" si="0"/>
        <v>448.26</v>
      </c>
    </row>
    <row r="13" spans="2:10" x14ac:dyDescent="0.25">
      <c r="B13" s="10" t="s">
        <v>164</v>
      </c>
      <c r="C13" s="11">
        <v>45292</v>
      </c>
      <c r="D13" s="12" t="s">
        <v>174</v>
      </c>
      <c r="E13" s="13" t="s">
        <v>169</v>
      </c>
      <c r="F13" s="10" t="s">
        <v>172</v>
      </c>
      <c r="G13" s="13" t="s">
        <v>168</v>
      </c>
      <c r="H13" s="14">
        <v>36.979999999999997</v>
      </c>
      <c r="I13" s="13">
        <v>10</v>
      </c>
      <c r="J13" s="14">
        <f t="shared" si="0"/>
        <v>369.79999999999995</v>
      </c>
    </row>
    <row r="14" spans="2:10" x14ac:dyDescent="0.25">
      <c r="B14" s="10" t="s">
        <v>164</v>
      </c>
      <c r="C14" s="11">
        <v>45292</v>
      </c>
      <c r="D14" s="12" t="s">
        <v>174</v>
      </c>
      <c r="E14" s="13" t="s">
        <v>166</v>
      </c>
      <c r="F14" s="10" t="s">
        <v>172</v>
      </c>
      <c r="G14" s="13" t="s">
        <v>173</v>
      </c>
      <c r="H14" s="14">
        <v>63.22</v>
      </c>
      <c r="I14" s="13">
        <v>2</v>
      </c>
      <c r="J14" s="14">
        <f t="shared" si="0"/>
        <v>126.44</v>
      </c>
    </row>
    <row r="15" spans="2:10" x14ac:dyDescent="0.25">
      <c r="B15" s="10" t="s">
        <v>164</v>
      </c>
      <c r="C15" s="11">
        <v>45292</v>
      </c>
      <c r="D15" s="12" t="s">
        <v>174</v>
      </c>
      <c r="E15" s="13" t="s">
        <v>166</v>
      </c>
      <c r="F15" s="10" t="s">
        <v>167</v>
      </c>
      <c r="G15" s="13" t="s">
        <v>175</v>
      </c>
      <c r="H15" s="14">
        <v>62.87</v>
      </c>
      <c r="I15" s="13">
        <v>2</v>
      </c>
      <c r="J15" s="14">
        <f t="shared" si="0"/>
        <v>125.74</v>
      </c>
    </row>
    <row r="16" spans="2:10" x14ac:dyDescent="0.25">
      <c r="B16" s="10" t="s">
        <v>176</v>
      </c>
      <c r="C16" s="11">
        <v>45292</v>
      </c>
      <c r="D16" s="12" t="s">
        <v>165</v>
      </c>
      <c r="E16" s="13" t="s">
        <v>166</v>
      </c>
      <c r="F16" s="10" t="s">
        <v>172</v>
      </c>
      <c r="G16" s="13" t="s">
        <v>177</v>
      </c>
      <c r="H16" s="14">
        <v>65.739999999999995</v>
      </c>
      <c r="I16" s="13">
        <v>9</v>
      </c>
      <c r="J16" s="14">
        <f t="shared" si="0"/>
        <v>591.66</v>
      </c>
    </row>
    <row r="17" spans="2:10" x14ac:dyDescent="0.25">
      <c r="B17" s="10" t="s">
        <v>176</v>
      </c>
      <c r="C17" s="11">
        <v>45292</v>
      </c>
      <c r="D17" s="12" t="s">
        <v>165</v>
      </c>
      <c r="E17" s="13" t="s">
        <v>169</v>
      </c>
      <c r="F17" s="10" t="s">
        <v>172</v>
      </c>
      <c r="G17" s="13" t="s">
        <v>168</v>
      </c>
      <c r="H17" s="14">
        <v>27.04</v>
      </c>
      <c r="I17" s="13">
        <v>4</v>
      </c>
      <c r="J17" s="14">
        <f t="shared" si="0"/>
        <v>108.16</v>
      </c>
    </row>
    <row r="18" spans="2:10" x14ac:dyDescent="0.25">
      <c r="B18" s="10" t="s">
        <v>176</v>
      </c>
      <c r="C18" s="11">
        <v>45292</v>
      </c>
      <c r="D18" s="12" t="s">
        <v>165</v>
      </c>
      <c r="E18" s="13" t="s">
        <v>169</v>
      </c>
      <c r="F18" s="10" t="s">
        <v>172</v>
      </c>
      <c r="G18" s="13" t="s">
        <v>173</v>
      </c>
      <c r="H18" s="14">
        <v>74.22</v>
      </c>
      <c r="I18" s="13">
        <v>10</v>
      </c>
      <c r="J18" s="14">
        <f t="shared" si="0"/>
        <v>742.2</v>
      </c>
    </row>
    <row r="19" spans="2:10" x14ac:dyDescent="0.25">
      <c r="B19" s="10" t="s">
        <v>176</v>
      </c>
      <c r="C19" s="11">
        <v>45292</v>
      </c>
      <c r="D19" s="12" t="s">
        <v>174</v>
      </c>
      <c r="E19" s="13" t="s">
        <v>169</v>
      </c>
      <c r="F19" s="10" t="s">
        <v>172</v>
      </c>
      <c r="G19" s="13" t="s">
        <v>168</v>
      </c>
      <c r="H19" s="14">
        <v>29.22</v>
      </c>
      <c r="I19" s="13">
        <v>6</v>
      </c>
      <c r="J19" s="14">
        <f t="shared" si="0"/>
        <v>175.32</v>
      </c>
    </row>
    <row r="20" spans="2:10" x14ac:dyDescent="0.25">
      <c r="B20" s="10" t="s">
        <v>176</v>
      </c>
      <c r="C20" s="11">
        <v>45292</v>
      </c>
      <c r="D20" s="12" t="s">
        <v>171</v>
      </c>
      <c r="E20" s="13" t="s">
        <v>166</v>
      </c>
      <c r="F20" s="10" t="s">
        <v>167</v>
      </c>
      <c r="G20" s="13" t="s">
        <v>178</v>
      </c>
      <c r="H20" s="14">
        <v>21.12</v>
      </c>
      <c r="I20" s="13">
        <v>8</v>
      </c>
      <c r="J20" s="14">
        <f t="shared" si="0"/>
        <v>168.96</v>
      </c>
    </row>
    <row r="21" spans="2:10" x14ac:dyDescent="0.25">
      <c r="B21" s="10" t="s">
        <v>164</v>
      </c>
      <c r="C21" s="11">
        <v>45292</v>
      </c>
      <c r="D21" s="12" t="s">
        <v>171</v>
      </c>
      <c r="E21" s="13" t="s">
        <v>169</v>
      </c>
      <c r="F21" s="10" t="s">
        <v>172</v>
      </c>
      <c r="G21" s="13" t="s">
        <v>178</v>
      </c>
      <c r="H21" s="14">
        <v>84.63</v>
      </c>
      <c r="I21" s="13">
        <v>10</v>
      </c>
      <c r="J21" s="14">
        <f t="shared" si="0"/>
        <v>846.3</v>
      </c>
    </row>
    <row r="22" spans="2:10" x14ac:dyDescent="0.25">
      <c r="B22" s="10" t="s">
        <v>164</v>
      </c>
      <c r="C22" s="11">
        <v>45293</v>
      </c>
      <c r="D22" s="12" t="s">
        <v>165</v>
      </c>
      <c r="E22" s="13" t="s">
        <v>166</v>
      </c>
      <c r="F22" s="10" t="s">
        <v>167</v>
      </c>
      <c r="G22" s="13" t="s">
        <v>168</v>
      </c>
      <c r="H22" s="14">
        <v>42.47</v>
      </c>
      <c r="I22" s="13">
        <v>1</v>
      </c>
      <c r="J22" s="14">
        <f t="shared" si="0"/>
        <v>42.47</v>
      </c>
    </row>
    <row r="23" spans="2:10" x14ac:dyDescent="0.25">
      <c r="B23" s="10" t="s">
        <v>164</v>
      </c>
      <c r="C23" s="11">
        <v>45293</v>
      </c>
      <c r="D23" s="12" t="s">
        <v>174</v>
      </c>
      <c r="E23" s="13" t="s">
        <v>166</v>
      </c>
      <c r="F23" s="10" t="s">
        <v>167</v>
      </c>
      <c r="G23" s="13" t="s">
        <v>177</v>
      </c>
      <c r="H23" s="14">
        <v>99.82</v>
      </c>
      <c r="I23" s="13">
        <v>2</v>
      </c>
      <c r="J23" s="14">
        <f t="shared" si="0"/>
        <v>199.64</v>
      </c>
    </row>
    <row r="24" spans="2:10" x14ac:dyDescent="0.25">
      <c r="B24" s="10" t="s">
        <v>164</v>
      </c>
      <c r="C24" s="11">
        <v>45293</v>
      </c>
      <c r="D24" s="12" t="s">
        <v>171</v>
      </c>
      <c r="E24" s="13" t="s">
        <v>166</v>
      </c>
      <c r="F24" s="10" t="s">
        <v>172</v>
      </c>
      <c r="G24" s="13" t="s">
        <v>175</v>
      </c>
      <c r="H24" s="14">
        <v>34.21</v>
      </c>
      <c r="I24" s="13">
        <v>10</v>
      </c>
      <c r="J24" s="14">
        <f t="shared" si="0"/>
        <v>342.1</v>
      </c>
    </row>
    <row r="25" spans="2:10" x14ac:dyDescent="0.25">
      <c r="B25" s="10" t="s">
        <v>176</v>
      </c>
      <c r="C25" s="11">
        <v>45293</v>
      </c>
      <c r="D25" s="12" t="s">
        <v>171</v>
      </c>
      <c r="E25" s="13" t="s">
        <v>169</v>
      </c>
      <c r="F25" s="10" t="s">
        <v>167</v>
      </c>
      <c r="G25" s="13" t="s">
        <v>177</v>
      </c>
      <c r="H25" s="14">
        <v>40.61</v>
      </c>
      <c r="I25" s="13">
        <v>9</v>
      </c>
      <c r="J25" s="14">
        <f t="shared" si="0"/>
        <v>365.49</v>
      </c>
    </row>
    <row r="26" spans="2:10" x14ac:dyDescent="0.25">
      <c r="B26" s="10" t="s">
        <v>164</v>
      </c>
      <c r="C26" s="11">
        <v>45293</v>
      </c>
      <c r="D26" s="12" t="s">
        <v>171</v>
      </c>
      <c r="E26" s="13" t="s">
        <v>166</v>
      </c>
      <c r="F26" s="10" t="s">
        <v>167</v>
      </c>
      <c r="G26" s="13" t="s">
        <v>173</v>
      </c>
      <c r="H26" s="14">
        <v>22.01</v>
      </c>
      <c r="I26" s="13">
        <v>6</v>
      </c>
      <c r="J26" s="14">
        <f t="shared" si="0"/>
        <v>132.06</v>
      </c>
    </row>
    <row r="27" spans="2:10" x14ac:dyDescent="0.25">
      <c r="B27" s="10" t="s">
        <v>164</v>
      </c>
      <c r="C27" s="11">
        <v>45293</v>
      </c>
      <c r="D27" s="12" t="s">
        <v>165</v>
      </c>
      <c r="E27" s="13" t="s">
        <v>169</v>
      </c>
      <c r="F27" s="10" t="s">
        <v>167</v>
      </c>
      <c r="G27" s="13" t="s">
        <v>178</v>
      </c>
      <c r="H27" s="14">
        <v>41.66</v>
      </c>
      <c r="I27" s="13">
        <v>6</v>
      </c>
      <c r="J27" s="14">
        <f t="shared" si="0"/>
        <v>249.95999999999998</v>
      </c>
    </row>
    <row r="28" spans="2:10" x14ac:dyDescent="0.25">
      <c r="B28" s="10" t="s">
        <v>164</v>
      </c>
      <c r="C28" s="11">
        <v>45293</v>
      </c>
      <c r="D28" s="12" t="s">
        <v>174</v>
      </c>
      <c r="E28" s="13" t="s">
        <v>169</v>
      </c>
      <c r="F28" s="10" t="s">
        <v>172</v>
      </c>
      <c r="G28" s="13" t="s">
        <v>168</v>
      </c>
      <c r="H28" s="14">
        <v>31.67</v>
      </c>
      <c r="I28" s="13">
        <v>8</v>
      </c>
      <c r="J28" s="14">
        <f t="shared" si="0"/>
        <v>253.36</v>
      </c>
    </row>
    <row r="29" spans="2:10" x14ac:dyDescent="0.25">
      <c r="B29" s="15" t="s">
        <v>164</v>
      </c>
      <c r="C29" s="16">
        <v>45293</v>
      </c>
      <c r="D29" s="17" t="s">
        <v>171</v>
      </c>
      <c r="E29" s="18" t="s">
        <v>166</v>
      </c>
      <c r="F29" s="15" t="s">
        <v>167</v>
      </c>
      <c r="G29" s="18" t="s">
        <v>168</v>
      </c>
      <c r="H29" s="19">
        <v>44.63</v>
      </c>
      <c r="I29" s="18">
        <v>6</v>
      </c>
      <c r="J29" s="19">
        <f t="shared" si="0"/>
        <v>267.78000000000003</v>
      </c>
    </row>
  </sheetData>
  <mergeCells count="6"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529C-12A8-43A9-90F5-75752390C405}">
  <sheetPr codeName="Sheet5">
    <tabColor theme="8" tint="0.59999389629810485"/>
  </sheetPr>
  <dimension ref="A1:I130"/>
  <sheetViews>
    <sheetView showGridLines="0" topLeftCell="A66" workbookViewId="0">
      <selection activeCell="G96" sqref="G96"/>
    </sheetView>
  </sheetViews>
  <sheetFormatPr defaultRowHeight="15" x14ac:dyDescent="0.25"/>
  <cols>
    <col min="1" max="1" width="9.140625" customWidth="1"/>
    <col min="3" max="3" width="14.5703125" customWidth="1"/>
    <col min="7" max="7" width="28.140625" customWidth="1"/>
    <col min="16" max="16" width="27.140625" customWidth="1"/>
  </cols>
  <sheetData>
    <row r="1" spans="1:9" ht="23.25" x14ac:dyDescent="0.35">
      <c r="A1" s="89" t="s">
        <v>214</v>
      </c>
      <c r="B1" s="89"/>
      <c r="C1" s="89"/>
      <c r="D1" s="89"/>
      <c r="E1" s="89"/>
      <c r="F1" s="89"/>
      <c r="G1" s="89"/>
      <c r="H1" s="87"/>
      <c r="I1" s="87"/>
    </row>
    <row r="2" spans="1:9" ht="18.75" x14ac:dyDescent="0.25">
      <c r="A2" s="90" t="s">
        <v>119</v>
      </c>
      <c r="B2" s="90"/>
      <c r="C2" s="90"/>
      <c r="D2" s="90"/>
      <c r="E2" s="90"/>
      <c r="F2" s="90"/>
      <c r="G2" s="90"/>
      <c r="H2" s="88"/>
      <c r="I2" s="88"/>
    </row>
    <row r="3" spans="1:9" x14ac:dyDescent="0.25">
      <c r="A3" s="91" t="s">
        <v>120</v>
      </c>
      <c r="B3" s="91"/>
      <c r="C3" s="91"/>
      <c r="D3" s="91"/>
      <c r="E3" s="91"/>
      <c r="F3" s="91"/>
      <c r="G3" s="91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15.75" thickBot="1" x14ac:dyDescent="0.3"/>
    <row r="6" spans="1:9" ht="15.75" x14ac:dyDescent="0.25">
      <c r="A6" s="79" t="s">
        <v>215</v>
      </c>
      <c r="B6" s="73"/>
      <c r="C6" s="73"/>
      <c r="D6" s="73"/>
      <c r="E6" s="73"/>
      <c r="F6" s="73"/>
      <c r="G6" s="74"/>
    </row>
    <row r="7" spans="1:9" ht="15.75" x14ac:dyDescent="0.25">
      <c r="A7" s="173" t="s">
        <v>216</v>
      </c>
      <c r="G7" s="76"/>
    </row>
    <row r="8" spans="1:9" ht="15.75" x14ac:dyDescent="0.25">
      <c r="A8" s="75" t="s">
        <v>217</v>
      </c>
      <c r="G8" s="76"/>
    </row>
    <row r="9" spans="1:9" ht="15.75" x14ac:dyDescent="0.25">
      <c r="A9" s="174" t="s">
        <v>218</v>
      </c>
      <c r="G9" s="76"/>
    </row>
    <row r="10" spans="1:9" ht="15.75" x14ac:dyDescent="0.25">
      <c r="A10" s="75" t="s">
        <v>219</v>
      </c>
      <c r="G10" s="76"/>
    </row>
    <row r="11" spans="1:9" ht="15.75" x14ac:dyDescent="0.25">
      <c r="A11" s="75" t="s">
        <v>220</v>
      </c>
      <c r="G11" s="76"/>
    </row>
    <row r="12" spans="1:9" ht="15.75" x14ac:dyDescent="0.25">
      <c r="A12" s="75" t="s">
        <v>221</v>
      </c>
      <c r="G12" s="76"/>
    </row>
    <row r="13" spans="1:9" ht="15.75" x14ac:dyDescent="0.25">
      <c r="A13" s="75" t="s">
        <v>222</v>
      </c>
      <c r="G13" s="76"/>
    </row>
    <row r="14" spans="1:9" ht="15.75" x14ac:dyDescent="0.25">
      <c r="A14" s="75" t="s">
        <v>223</v>
      </c>
      <c r="G14" s="76"/>
    </row>
    <row r="15" spans="1:9" ht="15.75" thickBot="1" x14ac:dyDescent="0.3">
      <c r="A15" s="153" t="s">
        <v>224</v>
      </c>
      <c r="B15" s="77"/>
      <c r="C15" s="122" t="str">
        <f>HYPERLINK(TOC!D17)</f>
        <v>https://youtu.be/tBqnBrkqMxk</v>
      </c>
      <c r="D15" s="77"/>
      <c r="E15" s="77"/>
      <c r="F15" s="77"/>
      <c r="G15" s="78"/>
    </row>
    <row r="16" spans="1:9" ht="15.75" thickBot="1" x14ac:dyDescent="0.3"/>
    <row r="17" spans="1:7" ht="15.75" x14ac:dyDescent="0.25">
      <c r="A17" s="81" t="s">
        <v>225</v>
      </c>
      <c r="B17" s="73"/>
      <c r="C17" s="73"/>
      <c r="D17" s="73"/>
      <c r="E17" s="73"/>
      <c r="F17" s="73"/>
      <c r="G17" s="74"/>
    </row>
    <row r="18" spans="1:7" ht="15.75" x14ac:dyDescent="0.25">
      <c r="A18" s="120" t="s">
        <v>226</v>
      </c>
      <c r="G18" s="76"/>
    </row>
    <row r="19" spans="1:7" ht="15.75" x14ac:dyDescent="0.25">
      <c r="A19" s="80" t="s">
        <v>227</v>
      </c>
      <c r="G19" s="76"/>
    </row>
    <row r="20" spans="1:7" ht="15.75" x14ac:dyDescent="0.25">
      <c r="A20" s="80" t="s">
        <v>228</v>
      </c>
      <c r="G20" s="76"/>
    </row>
    <row r="21" spans="1:7" ht="15.75" x14ac:dyDescent="0.25">
      <c r="A21" s="80" t="s">
        <v>229</v>
      </c>
      <c r="G21" s="76"/>
    </row>
    <row r="22" spans="1:7" ht="15.75" x14ac:dyDescent="0.25">
      <c r="A22" s="80" t="s">
        <v>230</v>
      </c>
      <c r="G22" s="76"/>
    </row>
    <row r="23" spans="1:7" x14ac:dyDescent="0.25">
      <c r="A23" t="s">
        <v>231</v>
      </c>
      <c r="G23" s="76"/>
    </row>
    <row r="24" spans="1:7" x14ac:dyDescent="0.25">
      <c r="A24" s="153" t="s">
        <v>224</v>
      </c>
      <c r="B24" s="77"/>
      <c r="C24" s="122" t="str">
        <f>HYPERLINK(TOC!D18)</f>
        <v>https://youtu.be/zo0SsbmW9ow</v>
      </c>
      <c r="D24" s="77"/>
      <c r="E24" s="77"/>
      <c r="F24" s="77"/>
      <c r="G24" s="78"/>
    </row>
    <row r="26" spans="1:7" ht="15.75" x14ac:dyDescent="0.25">
      <c r="A26" s="81" t="s">
        <v>232</v>
      </c>
      <c r="B26" s="73"/>
      <c r="C26" s="73"/>
      <c r="D26" s="73"/>
      <c r="E26" s="73"/>
      <c r="F26" s="73"/>
      <c r="G26" s="74"/>
    </row>
    <row r="27" spans="1:7" ht="15.75" x14ac:dyDescent="0.25">
      <c r="A27" s="120" t="s">
        <v>233</v>
      </c>
      <c r="G27" s="76"/>
    </row>
    <row r="28" spans="1:7" ht="15.75" x14ac:dyDescent="0.25">
      <c r="A28" s="120" t="s">
        <v>234</v>
      </c>
      <c r="G28" s="76"/>
    </row>
    <row r="29" spans="1:7" ht="15.75" x14ac:dyDescent="0.25">
      <c r="A29" s="120" t="s">
        <v>235</v>
      </c>
      <c r="G29" s="76"/>
    </row>
    <row r="30" spans="1:7" ht="15.75" x14ac:dyDescent="0.25">
      <c r="A30" s="120" t="s">
        <v>236</v>
      </c>
      <c r="G30" s="76"/>
    </row>
    <row r="31" spans="1:7" ht="15.75" x14ac:dyDescent="0.25">
      <c r="A31" s="120" t="s">
        <v>237</v>
      </c>
      <c r="G31" s="76"/>
    </row>
    <row r="32" spans="1:7" ht="15.75" x14ac:dyDescent="0.25">
      <c r="A32" s="120" t="s">
        <v>238</v>
      </c>
      <c r="G32" s="76"/>
    </row>
    <row r="33" spans="1:7" ht="15.75" x14ac:dyDescent="0.25">
      <c r="A33" s="175" t="s">
        <v>239</v>
      </c>
      <c r="G33" s="76"/>
    </row>
    <row r="34" spans="1:7" ht="15.75" x14ac:dyDescent="0.25">
      <c r="A34" s="120" t="s">
        <v>240</v>
      </c>
      <c r="G34" s="76"/>
    </row>
    <row r="35" spans="1:7" ht="15.75" x14ac:dyDescent="0.25">
      <c r="A35" s="120" t="s">
        <v>241</v>
      </c>
      <c r="G35" s="76"/>
    </row>
    <row r="36" spans="1:7" x14ac:dyDescent="0.25">
      <c r="A36" s="153" t="s">
        <v>224</v>
      </c>
      <c r="B36" s="77"/>
      <c r="C36" s="122" t="str">
        <f>HYPERLINK(TOC!D19)</f>
        <v>https://youtu.be/tHDZrZX-I5o</v>
      </c>
      <c r="D36" s="77"/>
      <c r="E36" s="77"/>
      <c r="F36" s="77"/>
      <c r="G36" s="78"/>
    </row>
    <row r="38" spans="1:7" ht="15.75" x14ac:dyDescent="0.25">
      <c r="A38" s="81" t="s">
        <v>242</v>
      </c>
      <c r="B38" s="73"/>
      <c r="C38" s="73"/>
      <c r="D38" s="73"/>
      <c r="E38" s="73"/>
      <c r="F38" s="73"/>
      <c r="G38" s="74"/>
    </row>
    <row r="39" spans="1:7" ht="15.75" x14ac:dyDescent="0.25">
      <c r="A39" s="120" t="s">
        <v>243</v>
      </c>
      <c r="G39" s="76"/>
    </row>
    <row r="40" spans="1:7" ht="15.75" x14ac:dyDescent="0.25">
      <c r="A40" s="80" t="s">
        <v>244</v>
      </c>
      <c r="G40" s="76"/>
    </row>
    <row r="41" spans="1:7" ht="15.75" x14ac:dyDescent="0.25">
      <c r="A41" s="80" t="s">
        <v>245</v>
      </c>
      <c r="G41" s="76"/>
    </row>
    <row r="42" spans="1:7" ht="15.75" x14ac:dyDescent="0.25">
      <c r="A42" s="120" t="s">
        <v>246</v>
      </c>
      <c r="G42" s="76"/>
    </row>
    <row r="43" spans="1:7" ht="15.75" x14ac:dyDescent="0.25">
      <c r="A43" s="80" t="s">
        <v>247</v>
      </c>
      <c r="G43" s="76"/>
    </row>
    <row r="44" spans="1:7" ht="15.75" x14ac:dyDescent="0.25">
      <c r="A44" s="120" t="s">
        <v>248</v>
      </c>
      <c r="G44" s="76"/>
    </row>
    <row r="45" spans="1:7" ht="15.75" x14ac:dyDescent="0.25">
      <c r="A45" s="80" t="s">
        <v>249</v>
      </c>
      <c r="G45" s="76"/>
    </row>
    <row r="46" spans="1:7" ht="15.75" x14ac:dyDescent="0.25">
      <c r="A46" s="80" t="s">
        <v>250</v>
      </c>
      <c r="G46" s="76"/>
    </row>
    <row r="47" spans="1:7" ht="15.75" x14ac:dyDescent="0.25">
      <c r="A47" s="80" t="s">
        <v>251</v>
      </c>
      <c r="G47" s="76"/>
    </row>
    <row r="48" spans="1:7" ht="15.75" x14ac:dyDescent="0.25">
      <c r="A48" s="80" t="s">
        <v>252</v>
      </c>
      <c r="G48" s="76"/>
    </row>
    <row r="49" spans="1:7" ht="15.75" x14ac:dyDescent="0.25">
      <c r="A49" s="80" t="s">
        <v>253</v>
      </c>
      <c r="G49" s="76"/>
    </row>
    <row r="50" spans="1:7" ht="15.75" x14ac:dyDescent="0.25">
      <c r="A50" s="120" t="s">
        <v>254</v>
      </c>
      <c r="G50" s="76"/>
    </row>
    <row r="51" spans="1:7" x14ac:dyDescent="0.25">
      <c r="A51" s="153" t="s">
        <v>224</v>
      </c>
      <c r="B51" s="77"/>
      <c r="C51" s="122" t="str">
        <f>HYPERLINK(TOC!D20)</f>
        <v>https://youtu.be/j__64J0s9k4</v>
      </c>
      <c r="D51" s="77"/>
      <c r="E51" s="77"/>
      <c r="F51" s="77"/>
      <c r="G51" s="78"/>
    </row>
    <row r="53" spans="1:7" ht="15.75" x14ac:dyDescent="0.25">
      <c r="A53" s="81" t="s">
        <v>255</v>
      </c>
      <c r="B53" s="73"/>
      <c r="C53" s="73"/>
      <c r="D53" s="73"/>
      <c r="E53" s="73"/>
      <c r="F53" s="73"/>
      <c r="G53" s="74"/>
    </row>
    <row r="54" spans="1:7" ht="15.75" x14ac:dyDescent="0.25">
      <c r="A54" s="120" t="s">
        <v>256</v>
      </c>
      <c r="G54" s="76"/>
    </row>
    <row r="55" spans="1:7" ht="15.75" x14ac:dyDescent="0.25">
      <c r="A55" s="80" t="s">
        <v>257</v>
      </c>
      <c r="G55" s="76"/>
    </row>
    <row r="56" spans="1:7" x14ac:dyDescent="0.25">
      <c r="A56" s="153" t="s">
        <v>224</v>
      </c>
      <c r="B56" s="77"/>
      <c r="C56" s="122" t="str">
        <f>HYPERLINK(TOC!D21)</f>
        <v>https://youtu.be/nes1DUaA9Xs</v>
      </c>
      <c r="D56" s="77"/>
      <c r="E56" s="77"/>
      <c r="F56" s="77"/>
      <c r="G56" s="78"/>
    </row>
    <row r="59" spans="1:7" ht="15.75" x14ac:dyDescent="0.25">
      <c r="A59" s="81" t="s">
        <v>258</v>
      </c>
      <c r="B59" s="73"/>
      <c r="C59" s="73"/>
      <c r="D59" s="73"/>
      <c r="E59" s="73"/>
      <c r="F59" s="73"/>
      <c r="G59" s="74"/>
    </row>
    <row r="60" spans="1:7" ht="15.75" x14ac:dyDescent="0.25">
      <c r="A60" s="80" t="s">
        <v>259</v>
      </c>
      <c r="G60" s="76"/>
    </row>
    <row r="61" spans="1:7" ht="15.75" x14ac:dyDescent="0.25">
      <c r="A61" s="80" t="s">
        <v>260</v>
      </c>
      <c r="G61" s="76"/>
    </row>
    <row r="62" spans="1:7" ht="15.75" x14ac:dyDescent="0.25">
      <c r="A62" s="80" t="s">
        <v>261</v>
      </c>
      <c r="G62" s="76"/>
    </row>
    <row r="63" spans="1:7" x14ac:dyDescent="0.25">
      <c r="A63" s="153" t="s">
        <v>224</v>
      </c>
      <c r="B63" s="77"/>
      <c r="C63" s="122" t="str">
        <f>HYPERLINK(TOC!D21)</f>
        <v>https://youtu.be/nes1DUaA9Xs</v>
      </c>
      <c r="D63" s="77"/>
      <c r="E63" s="77"/>
      <c r="F63" s="77"/>
      <c r="G63" s="78"/>
    </row>
    <row r="66" spans="1:7" ht="15.75" x14ac:dyDescent="0.25">
      <c r="A66" s="81" t="s">
        <v>262</v>
      </c>
      <c r="B66" s="73"/>
      <c r="C66" s="73"/>
      <c r="D66" s="73"/>
      <c r="E66" s="73"/>
      <c r="F66" s="73"/>
      <c r="G66" s="74"/>
    </row>
    <row r="67" spans="1:7" ht="15.75" x14ac:dyDescent="0.25">
      <c r="A67" s="80" t="s">
        <v>263</v>
      </c>
      <c r="G67" s="76"/>
    </row>
    <row r="68" spans="1:7" ht="15.75" x14ac:dyDescent="0.25">
      <c r="A68" s="80" t="s">
        <v>264</v>
      </c>
      <c r="G68" s="76"/>
    </row>
    <row r="69" spans="1:7" ht="15.75" x14ac:dyDescent="0.25">
      <c r="A69" s="80" t="s">
        <v>265</v>
      </c>
      <c r="G69" s="76"/>
    </row>
    <row r="70" spans="1:7" ht="15.75" x14ac:dyDescent="0.25">
      <c r="A70" s="80" t="s">
        <v>266</v>
      </c>
      <c r="G70" s="76"/>
    </row>
    <row r="71" spans="1:7" ht="15.75" x14ac:dyDescent="0.25">
      <c r="A71" s="80" t="s">
        <v>267</v>
      </c>
      <c r="G71" s="76"/>
    </row>
    <row r="72" spans="1:7" ht="15.75" x14ac:dyDescent="0.25">
      <c r="A72" s="80" t="s">
        <v>268</v>
      </c>
      <c r="G72" s="76"/>
    </row>
    <row r="73" spans="1:7" ht="15.75" x14ac:dyDescent="0.25">
      <c r="A73" s="80" t="s">
        <v>269</v>
      </c>
      <c r="G73" s="76"/>
    </row>
    <row r="74" spans="1:7" x14ac:dyDescent="0.25">
      <c r="A74" s="153" t="s">
        <v>224</v>
      </c>
      <c r="B74" s="77"/>
      <c r="C74" s="122" t="str">
        <f>HYPERLINK(TOC!D22)</f>
        <v>https://youtu.be/5W8kOdkWzs8</v>
      </c>
      <c r="D74" s="77"/>
      <c r="E74" s="77"/>
      <c r="F74" s="77"/>
      <c r="G74" s="78"/>
    </row>
    <row r="77" spans="1:7" ht="15.75" x14ac:dyDescent="0.25">
      <c r="A77" s="81" t="s">
        <v>270</v>
      </c>
      <c r="B77" s="73"/>
      <c r="C77" s="73"/>
      <c r="D77" s="73"/>
      <c r="E77" s="73"/>
      <c r="F77" s="73"/>
      <c r="G77" s="74"/>
    </row>
    <row r="78" spans="1:7" ht="15.75" x14ac:dyDescent="0.25">
      <c r="A78" s="80" t="s">
        <v>271</v>
      </c>
      <c r="G78" s="76"/>
    </row>
    <row r="79" spans="1:7" ht="15.75" x14ac:dyDescent="0.25">
      <c r="A79" s="80" t="s">
        <v>272</v>
      </c>
      <c r="G79" s="76"/>
    </row>
    <row r="80" spans="1:7" ht="15.75" x14ac:dyDescent="0.25">
      <c r="A80" s="80" t="s">
        <v>273</v>
      </c>
      <c r="G80" s="76"/>
    </row>
    <row r="81" spans="1:7" ht="15.75" x14ac:dyDescent="0.25">
      <c r="A81" s="80" t="s">
        <v>274</v>
      </c>
      <c r="G81" s="76"/>
    </row>
    <row r="82" spans="1:7" ht="15.75" x14ac:dyDescent="0.25">
      <c r="A82" s="80" t="s">
        <v>275</v>
      </c>
      <c r="G82" s="76"/>
    </row>
    <row r="83" spans="1:7" x14ac:dyDescent="0.25">
      <c r="A83" s="153" t="s">
        <v>224</v>
      </c>
      <c r="B83" s="77"/>
      <c r="C83" s="122" t="str" cm="1">
        <f t="array" ref="C83:E83">HYPERLINK(C89:E89)</f>
        <v>https://youtu.be/wNsk4mUUymE</v>
      </c>
      <c r="D83" s="77" t="str">
        <v/>
      </c>
      <c r="E83" s="77" t="str">
        <v/>
      </c>
      <c r="F83" s="77"/>
      <c r="G83" s="78"/>
    </row>
    <row r="86" spans="1:7" ht="15.75" x14ac:dyDescent="0.25">
      <c r="A86" s="81" t="s">
        <v>276</v>
      </c>
      <c r="B86" s="73"/>
      <c r="C86" s="73"/>
      <c r="D86" s="73"/>
      <c r="E86" s="73"/>
      <c r="F86" s="73"/>
      <c r="G86" s="74"/>
    </row>
    <row r="87" spans="1:7" ht="15.75" x14ac:dyDescent="0.25">
      <c r="A87" s="80" t="s">
        <v>277</v>
      </c>
      <c r="G87" s="76"/>
    </row>
    <row r="88" spans="1:7" ht="15.75" x14ac:dyDescent="0.25">
      <c r="A88" s="80" t="s">
        <v>278</v>
      </c>
      <c r="G88" s="76"/>
    </row>
    <row r="89" spans="1:7" x14ac:dyDescent="0.25">
      <c r="A89" s="153" t="s">
        <v>224</v>
      </c>
      <c r="B89" s="77"/>
      <c r="C89" s="122" t="str">
        <f>HYPERLINK(TOC!D23)</f>
        <v>https://youtu.be/wNsk4mUUymE</v>
      </c>
      <c r="D89" s="77"/>
      <c r="E89" s="77"/>
      <c r="F89" s="77"/>
      <c r="G89" s="78"/>
    </row>
    <row r="92" spans="1:7" ht="15.75" x14ac:dyDescent="0.25">
      <c r="A92" s="82" t="s">
        <v>279</v>
      </c>
      <c r="B92" s="83"/>
      <c r="C92" s="83"/>
      <c r="D92" s="83"/>
      <c r="E92" s="83"/>
      <c r="F92" s="83"/>
      <c r="G92" s="84"/>
    </row>
    <row r="124" spans="4:4" ht="15.75" x14ac:dyDescent="0.25">
      <c r="D124" s="20"/>
    </row>
    <row r="125" spans="4:4" ht="15.75" x14ac:dyDescent="0.25">
      <c r="D125" s="20"/>
    </row>
    <row r="126" spans="4:4" ht="15.75" x14ac:dyDescent="0.25">
      <c r="D126" s="20"/>
    </row>
    <row r="127" spans="4:4" ht="15.75" x14ac:dyDescent="0.25">
      <c r="D127" s="20"/>
    </row>
    <row r="128" spans="4:4" ht="15.75" x14ac:dyDescent="0.25">
      <c r="D128" s="20"/>
    </row>
    <row r="129" spans="4:4" ht="15.75" x14ac:dyDescent="0.25">
      <c r="D129" s="20"/>
    </row>
    <row r="130" spans="4:4" ht="15.75" x14ac:dyDescent="0.25">
      <c r="D130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E5EB-9F1C-460B-9964-C4CA225B0156}">
  <sheetPr codeName="Sheet6">
    <tabColor theme="8" tint="0.59999389629810485"/>
  </sheetPr>
  <dimension ref="C1:O17"/>
  <sheetViews>
    <sheetView workbookViewId="0">
      <selection activeCell="C14" sqref="C14"/>
    </sheetView>
  </sheetViews>
  <sheetFormatPr defaultRowHeight="15" x14ac:dyDescent="0.25"/>
  <cols>
    <col min="3" max="3" width="20.7109375" bestFit="1" customWidth="1"/>
    <col min="4" max="6" width="10.42578125" bestFit="1" customWidth="1"/>
    <col min="7" max="16" width="11.42578125" bestFit="1" customWidth="1"/>
  </cols>
  <sheetData>
    <row r="1" spans="3:15" ht="23.25" x14ac:dyDescent="0.35">
      <c r="E1" s="220" t="s">
        <v>280</v>
      </c>
      <c r="F1" s="220"/>
      <c r="G1" s="220"/>
      <c r="H1" s="220"/>
      <c r="I1" s="220"/>
      <c r="J1" s="220"/>
      <c r="K1" s="220"/>
      <c r="L1" s="220"/>
      <c r="M1" s="5"/>
    </row>
    <row r="2" spans="3:15" ht="18.75" customHeight="1" x14ac:dyDescent="0.3">
      <c r="E2" s="21" t="s">
        <v>151</v>
      </c>
      <c r="F2" s="21"/>
      <c r="G2" s="21"/>
      <c r="H2" s="21"/>
      <c r="I2" s="21"/>
      <c r="J2" s="21"/>
      <c r="K2" s="21"/>
      <c r="L2" s="21"/>
      <c r="M2" s="22"/>
    </row>
    <row r="3" spans="3:15" x14ac:dyDescent="0.25">
      <c r="E3" s="23" t="s">
        <v>152</v>
      </c>
      <c r="F3" s="23"/>
      <c r="G3" s="23"/>
      <c r="H3" s="23"/>
      <c r="I3" s="23"/>
      <c r="J3" s="23"/>
      <c r="K3" s="23"/>
      <c r="L3" s="23"/>
      <c r="M3" s="24"/>
    </row>
    <row r="4" spans="3:15" x14ac:dyDescent="0.25">
      <c r="E4" s="23" t="s">
        <v>153</v>
      </c>
      <c r="F4" s="23"/>
      <c r="G4" s="23"/>
      <c r="H4" s="23"/>
      <c r="I4" s="23"/>
      <c r="J4" s="23"/>
      <c r="K4" s="23"/>
      <c r="L4" s="23"/>
      <c r="M4" s="24"/>
    </row>
    <row r="5" spans="3:15" x14ac:dyDescent="0.25">
      <c r="E5" s="23" t="s">
        <v>281</v>
      </c>
      <c r="F5" s="23"/>
      <c r="G5" s="23"/>
      <c r="H5" s="23"/>
      <c r="I5" s="23"/>
      <c r="J5" s="23"/>
      <c r="K5" s="23"/>
      <c r="L5" s="23"/>
      <c r="M5" s="24"/>
    </row>
    <row r="6" spans="3:15" x14ac:dyDescent="0.25">
      <c r="E6" s="23" t="s">
        <v>121</v>
      </c>
      <c r="F6" s="23"/>
      <c r="G6" s="23"/>
      <c r="H6" s="23"/>
      <c r="I6" s="23"/>
      <c r="J6" s="23"/>
      <c r="K6" s="23"/>
      <c r="L6" s="23"/>
      <c r="M6" s="24"/>
    </row>
    <row r="9" spans="3:15" x14ac:dyDescent="0.25">
      <c r="C9" s="2" t="s">
        <v>282</v>
      </c>
      <c r="D9" s="25" t="s">
        <v>283</v>
      </c>
      <c r="E9" s="26" t="s">
        <v>113</v>
      </c>
      <c r="F9" s="27" t="s">
        <v>113</v>
      </c>
      <c r="G9" s="26" t="s">
        <v>284</v>
      </c>
      <c r="H9" s="26" t="s">
        <v>113</v>
      </c>
      <c r="I9" s="27" t="s">
        <v>113</v>
      </c>
      <c r="J9" s="25" t="s">
        <v>285</v>
      </c>
      <c r="K9" s="26" t="s">
        <v>113</v>
      </c>
      <c r="L9" s="26" t="s">
        <v>113</v>
      </c>
      <c r="M9" s="25" t="s">
        <v>286</v>
      </c>
      <c r="N9" s="26" t="s">
        <v>113</v>
      </c>
      <c r="O9" s="27" t="s">
        <v>113</v>
      </c>
    </row>
    <row r="10" spans="3:15" x14ac:dyDescent="0.25">
      <c r="C10" s="28" t="s">
        <v>287</v>
      </c>
      <c r="D10" s="29" t="s">
        <v>288</v>
      </c>
      <c r="E10" s="28" t="s">
        <v>289</v>
      </c>
      <c r="F10" s="29" t="s">
        <v>290</v>
      </c>
      <c r="G10" s="28" t="s">
        <v>291</v>
      </c>
      <c r="H10" s="29" t="s">
        <v>292</v>
      </c>
      <c r="I10" s="28" t="s">
        <v>293</v>
      </c>
      <c r="J10" s="29" t="s">
        <v>294</v>
      </c>
      <c r="K10" s="28" t="s">
        <v>295</v>
      </c>
      <c r="L10" s="29" t="s">
        <v>296</v>
      </c>
      <c r="M10" s="30" t="s">
        <v>297</v>
      </c>
      <c r="N10" s="31" t="s">
        <v>298</v>
      </c>
      <c r="O10" s="30" t="s">
        <v>299</v>
      </c>
    </row>
    <row r="11" spans="3:15" x14ac:dyDescent="0.25">
      <c r="C11" s="32" t="s">
        <v>173</v>
      </c>
      <c r="D11" s="33">
        <v>896.72800000000007</v>
      </c>
      <c r="E11" s="34">
        <v>826.80500000000018</v>
      </c>
      <c r="F11" s="33">
        <v>863.96850000000018</v>
      </c>
      <c r="G11" s="34">
        <v>1650.5910750000014</v>
      </c>
      <c r="H11" s="33">
        <v>2785.6158750000013</v>
      </c>
      <c r="I11" s="34">
        <v>2476.9867500000028</v>
      </c>
      <c r="J11" s="33">
        <v>2054.1648750000022</v>
      </c>
      <c r="K11" s="34">
        <v>2791.8717750000023</v>
      </c>
      <c r="L11" s="33">
        <v>2193.177000000001</v>
      </c>
      <c r="M11" s="34">
        <v>1739.8437000000019</v>
      </c>
      <c r="N11" s="35">
        <v>2398.4541000000027</v>
      </c>
      <c r="O11" s="36">
        <v>2446.9546500000024</v>
      </c>
    </row>
    <row r="12" spans="3:15" x14ac:dyDescent="0.25">
      <c r="C12" s="37" t="s">
        <v>177</v>
      </c>
      <c r="D12" s="38">
        <v>921.19600000000014</v>
      </c>
      <c r="E12" s="39">
        <v>905.2315000000001</v>
      </c>
      <c r="F12" s="38">
        <v>759.56750000000022</v>
      </c>
      <c r="G12" s="39">
        <v>1883.3440500000029</v>
      </c>
      <c r="H12" s="38">
        <v>2464.1137500000009</v>
      </c>
      <c r="I12" s="39">
        <v>2585.3409750000019</v>
      </c>
      <c r="J12" s="38">
        <v>2082.2308500000026</v>
      </c>
      <c r="K12" s="39">
        <v>2712.6135750000017</v>
      </c>
      <c r="L12" s="38">
        <v>2228.8843500000025</v>
      </c>
      <c r="M12" s="39">
        <v>2397.3342750000029</v>
      </c>
      <c r="N12" s="40">
        <v>3161.1499500000014</v>
      </c>
      <c r="O12" s="41">
        <v>1941.2783250000018</v>
      </c>
    </row>
    <row r="13" spans="3:15" x14ac:dyDescent="0.25">
      <c r="C13" s="37" t="s">
        <v>178</v>
      </c>
      <c r="D13" s="38">
        <v>931.92999999999984</v>
      </c>
      <c r="E13" s="39">
        <v>952.39800000000037</v>
      </c>
      <c r="F13" s="38">
        <v>789.23599999999999</v>
      </c>
      <c r="G13" s="39">
        <v>1944.8819250000015</v>
      </c>
      <c r="H13" s="38">
        <v>2883.7630500000023</v>
      </c>
      <c r="I13" s="39">
        <v>2527.9311750000015</v>
      </c>
      <c r="J13" s="38">
        <v>2630.0006250000015</v>
      </c>
      <c r="K13" s="39">
        <v>2264.8305750000022</v>
      </c>
      <c r="L13" s="38">
        <v>1971.1319250000022</v>
      </c>
      <c r="M13" s="39">
        <v>2142.2362500000013</v>
      </c>
      <c r="N13" s="40">
        <v>2340.4169250000018</v>
      </c>
      <c r="O13" s="41">
        <v>2104.6284000000023</v>
      </c>
    </row>
    <row r="14" spans="3:15" x14ac:dyDescent="0.25">
      <c r="C14" s="37" t="s">
        <v>175</v>
      </c>
      <c r="D14" s="38">
        <v>780.15099999999939</v>
      </c>
      <c r="E14" s="39">
        <v>695.34550000000002</v>
      </c>
      <c r="F14" s="38">
        <v>867.06250000000011</v>
      </c>
      <c r="G14" s="39">
        <v>1639.3419000000022</v>
      </c>
      <c r="H14" s="38">
        <v>2155.8416250000018</v>
      </c>
      <c r="I14" s="39">
        <v>2461.388475000002</v>
      </c>
      <c r="J14" s="38">
        <v>2012.1354750000023</v>
      </c>
      <c r="K14" s="39">
        <v>1812.4013250000019</v>
      </c>
      <c r="L14" s="38">
        <v>2166.7947000000017</v>
      </c>
      <c r="M14" s="39">
        <v>2176.834275000002</v>
      </c>
      <c r="N14" s="40">
        <v>1960.3694250000024</v>
      </c>
      <c r="O14" s="41">
        <v>1752.3581250000016</v>
      </c>
    </row>
    <row r="15" spans="3:15" x14ac:dyDescent="0.25">
      <c r="C15" s="37" t="s">
        <v>170</v>
      </c>
      <c r="D15" s="38">
        <v>975.93999999999971</v>
      </c>
      <c r="E15" s="39">
        <v>592.11350000000039</v>
      </c>
      <c r="F15" s="38">
        <v>996.79949999999985</v>
      </c>
      <c r="G15" s="39">
        <v>1821.0160500000013</v>
      </c>
      <c r="H15" s="38">
        <v>1719.0421500000023</v>
      </c>
      <c r="I15" s="39">
        <v>2595.6504000000023</v>
      </c>
      <c r="J15" s="38">
        <v>2306.9697000000024</v>
      </c>
      <c r="K15" s="39">
        <v>1712.4066750000011</v>
      </c>
      <c r="L15" s="38">
        <v>2803.412850000002</v>
      </c>
      <c r="M15" s="39">
        <v>2355.0912000000035</v>
      </c>
      <c r="N15" s="40">
        <v>1411.9113750000017</v>
      </c>
      <c r="O15" s="41">
        <v>2424.982350000002</v>
      </c>
    </row>
    <row r="16" spans="3:15" x14ac:dyDescent="0.25">
      <c r="C16" s="37" t="s">
        <v>168</v>
      </c>
      <c r="D16" s="42">
        <v>1031.7629999999999</v>
      </c>
      <c r="E16" s="43">
        <v>657.60050000000001</v>
      </c>
      <c r="F16" s="42">
        <v>935.53300000000013</v>
      </c>
      <c r="G16" s="43">
        <v>2019.395175000001</v>
      </c>
      <c r="H16" s="42">
        <v>2154.7296750000023</v>
      </c>
      <c r="I16" s="43">
        <v>2197.4625750000023</v>
      </c>
      <c r="J16" s="42">
        <v>2447.0922000000019</v>
      </c>
      <c r="K16" s="43">
        <v>1841.7714000000024</v>
      </c>
      <c r="L16" s="42">
        <v>1938.1950000000008</v>
      </c>
      <c r="M16" s="43">
        <v>3159.4678500000032</v>
      </c>
      <c r="N16" s="44">
        <v>2207.4438750000018</v>
      </c>
      <c r="O16" s="45">
        <v>1722.6168750000024</v>
      </c>
    </row>
    <row r="17" spans="3:15" x14ac:dyDescent="0.25">
      <c r="C17" s="46" t="s">
        <v>300</v>
      </c>
      <c r="D17" s="46">
        <f>SUM(D11:D16)</f>
        <v>5537.7079999999996</v>
      </c>
      <c r="E17" s="46">
        <f t="shared" ref="E17:O17" si="0">SUM(E11:E16)</f>
        <v>4629.4940000000006</v>
      </c>
      <c r="F17" s="46">
        <f t="shared" si="0"/>
        <v>5212.1670000000004</v>
      </c>
      <c r="G17" s="46">
        <f t="shared" si="0"/>
        <v>10958.570175000012</v>
      </c>
      <c r="H17" s="46">
        <f t="shared" si="0"/>
        <v>14163.106125000011</v>
      </c>
      <c r="I17" s="46">
        <f t="shared" si="0"/>
        <v>14844.760350000011</v>
      </c>
      <c r="J17" s="46">
        <f t="shared" si="0"/>
        <v>13532.593725000013</v>
      </c>
      <c r="K17" s="46">
        <f t="shared" si="0"/>
        <v>13135.895325000012</v>
      </c>
      <c r="L17" s="46">
        <f t="shared" si="0"/>
        <v>13301.595825000011</v>
      </c>
      <c r="M17" s="46">
        <f t="shared" si="0"/>
        <v>13970.807550000014</v>
      </c>
      <c r="N17" s="46">
        <f t="shared" si="0"/>
        <v>13479.745650000012</v>
      </c>
      <c r="O17" s="46">
        <f t="shared" si="0"/>
        <v>12392.818725000012</v>
      </c>
    </row>
  </sheetData>
  <mergeCells count="1">
    <mergeCell ref="E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0392-961A-457A-86AD-F8089E310C58}">
  <sheetPr codeName="Sheet8">
    <tabColor rgb="FFFFFF00"/>
  </sheetPr>
  <dimension ref="A1:I120"/>
  <sheetViews>
    <sheetView topLeftCell="A34" workbookViewId="0">
      <selection activeCell="M65" sqref="M65"/>
    </sheetView>
  </sheetViews>
  <sheetFormatPr defaultRowHeight="15" x14ac:dyDescent="0.25"/>
  <cols>
    <col min="1" max="1" width="9.140625" customWidth="1"/>
    <col min="2" max="2" width="11.85546875" customWidth="1"/>
  </cols>
  <sheetData>
    <row r="1" spans="1:9" ht="23.25" x14ac:dyDescent="0.35">
      <c r="A1" s="89" t="s">
        <v>63</v>
      </c>
      <c r="B1" s="89"/>
      <c r="C1" s="89"/>
      <c r="D1" s="89"/>
      <c r="E1" s="89"/>
      <c r="F1" s="89"/>
      <c r="G1" s="89"/>
      <c r="H1" s="87"/>
      <c r="I1" s="87"/>
    </row>
    <row r="2" spans="1:9" ht="18.75" x14ac:dyDescent="0.25">
      <c r="A2" s="90" t="s">
        <v>119</v>
      </c>
      <c r="B2" s="90"/>
      <c r="C2" s="90"/>
      <c r="D2" s="90"/>
      <c r="E2" s="90"/>
      <c r="F2" s="90"/>
      <c r="G2" s="90"/>
      <c r="H2" s="88"/>
      <c r="I2" s="88"/>
    </row>
    <row r="3" spans="1:9" x14ac:dyDescent="0.25">
      <c r="A3" s="91" t="s">
        <v>120</v>
      </c>
      <c r="B3" s="91"/>
      <c r="C3" s="91"/>
      <c r="D3" s="91"/>
      <c r="E3" s="91"/>
      <c r="F3" s="91"/>
      <c r="G3" s="91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219" t="s">
        <v>121</v>
      </c>
      <c r="B5" s="219"/>
      <c r="C5" s="219"/>
      <c r="D5" s="219"/>
      <c r="E5" s="219"/>
      <c r="F5" s="219"/>
      <c r="G5" s="219"/>
      <c r="H5" s="219"/>
      <c r="I5" s="219"/>
    </row>
    <row r="6" spans="1:9" x14ac:dyDescent="0.25">
      <c r="B6" s="146"/>
    </row>
    <row r="7" spans="1:9" ht="15.75" x14ac:dyDescent="0.25">
      <c r="A7" s="79" t="s">
        <v>301</v>
      </c>
      <c r="B7" s="138"/>
      <c r="C7" s="138" t="s">
        <v>113</v>
      </c>
      <c r="D7" s="138" t="s">
        <v>113</v>
      </c>
      <c r="E7" s="138" t="s">
        <v>113</v>
      </c>
      <c r="F7" s="138" t="s">
        <v>113</v>
      </c>
      <c r="G7" s="139" t="s">
        <v>113</v>
      </c>
    </row>
    <row r="8" spans="1:9" ht="15.75" x14ac:dyDescent="0.25">
      <c r="A8" s="176" t="s">
        <v>302</v>
      </c>
      <c r="B8" s="141"/>
      <c r="C8" s="141"/>
      <c r="D8" s="141"/>
      <c r="E8" s="141"/>
      <c r="F8" s="141"/>
      <c r="G8" s="141"/>
    </row>
    <row r="9" spans="1:9" ht="15.75" x14ac:dyDescent="0.25">
      <c r="A9" s="75" t="s">
        <v>272</v>
      </c>
      <c r="B9" s="141"/>
      <c r="C9" s="141"/>
      <c r="D9" s="141"/>
      <c r="E9" s="142"/>
      <c r="F9" s="142"/>
      <c r="G9" s="143" t="s">
        <v>113</v>
      </c>
    </row>
    <row r="10" spans="1:9" ht="15.75" x14ac:dyDescent="0.25">
      <c r="A10" s="140" t="s">
        <v>303</v>
      </c>
      <c r="B10" s="141"/>
      <c r="C10" s="141"/>
      <c r="D10" s="141"/>
      <c r="E10" s="141"/>
      <c r="F10" s="141"/>
      <c r="G10" s="143"/>
    </row>
    <row r="11" spans="1:9" ht="15.75" x14ac:dyDescent="0.25">
      <c r="A11" s="75" t="s">
        <v>304</v>
      </c>
      <c r="B11" s="141"/>
      <c r="C11" s="141"/>
      <c r="D11" s="141"/>
      <c r="E11" s="141"/>
      <c r="F11" s="142"/>
      <c r="G11" s="143" t="s">
        <v>113</v>
      </c>
    </row>
    <row r="12" spans="1:9" ht="15.75" x14ac:dyDescent="0.25">
      <c r="A12" s="75" t="s">
        <v>223</v>
      </c>
      <c r="B12" s="141"/>
      <c r="C12" s="141"/>
      <c r="D12" s="141"/>
      <c r="E12" s="141"/>
      <c r="F12" s="142"/>
      <c r="G12" s="143"/>
    </row>
    <row r="13" spans="1:9" x14ac:dyDescent="0.25">
      <c r="A13" s="153" t="s">
        <v>224</v>
      </c>
      <c r="B13" s="144" t="s">
        <v>54</v>
      </c>
      <c r="C13" s="122" t="str">
        <f>HYPERLINK(TOC!D25)</f>
        <v>https://youtu.be/uivOZ5eaico</v>
      </c>
      <c r="D13" s="144" t="s">
        <v>113</v>
      </c>
      <c r="E13" s="144" t="s">
        <v>113</v>
      </c>
      <c r="F13" s="144" t="s">
        <v>113</v>
      </c>
      <c r="G13" s="145" t="s">
        <v>113</v>
      </c>
    </row>
    <row r="15" spans="1:9" ht="15.75" x14ac:dyDescent="0.25">
      <c r="A15" s="147" t="s">
        <v>305</v>
      </c>
      <c r="B15" s="138"/>
      <c r="C15" s="138" t="s">
        <v>113</v>
      </c>
      <c r="D15" s="138" t="s">
        <v>113</v>
      </c>
      <c r="E15" s="138" t="s">
        <v>113</v>
      </c>
      <c r="F15" s="138" t="s">
        <v>113</v>
      </c>
      <c r="G15" s="139" t="s">
        <v>113</v>
      </c>
    </row>
    <row r="16" spans="1:9" ht="15.75" x14ac:dyDescent="0.25">
      <c r="A16" s="148" t="s">
        <v>306</v>
      </c>
      <c r="B16" s="149"/>
      <c r="C16" s="149"/>
      <c r="D16" s="149"/>
      <c r="E16" s="142"/>
      <c r="F16" s="142"/>
      <c r="G16" s="143" t="s">
        <v>113</v>
      </c>
    </row>
    <row r="17" spans="1:7" ht="15.75" x14ac:dyDescent="0.25">
      <c r="A17" s="148" t="s">
        <v>307</v>
      </c>
      <c r="B17" s="149"/>
      <c r="C17" s="149"/>
      <c r="D17" s="149"/>
      <c r="E17" s="142"/>
      <c r="F17" s="142"/>
      <c r="G17" s="143" t="s">
        <v>113</v>
      </c>
    </row>
    <row r="18" spans="1:7" ht="15.75" x14ac:dyDescent="0.25">
      <c r="A18" s="148" t="s">
        <v>308</v>
      </c>
      <c r="B18" s="149"/>
      <c r="C18" s="149"/>
      <c r="D18" s="149"/>
      <c r="E18" s="149"/>
      <c r="F18" s="149"/>
      <c r="G18" s="143" t="s">
        <v>113</v>
      </c>
    </row>
    <row r="19" spans="1:7" ht="15.75" x14ac:dyDescent="0.25">
      <c r="A19" s="148" t="s">
        <v>309</v>
      </c>
      <c r="B19" s="149"/>
      <c r="C19" s="149"/>
      <c r="D19" s="149"/>
      <c r="E19" s="149"/>
      <c r="F19" s="149"/>
      <c r="G19" s="143"/>
    </row>
    <row r="20" spans="1:7" x14ac:dyDescent="0.25">
      <c r="A20" s="153" t="s">
        <v>224</v>
      </c>
      <c r="B20" s="144"/>
      <c r="C20" s="122" t="str">
        <f>HYPERLINK(C13)</f>
        <v>https://youtu.be/uivOZ5eaico</v>
      </c>
      <c r="D20" s="144"/>
      <c r="E20" s="144"/>
      <c r="F20" s="144" t="s">
        <v>113</v>
      </c>
      <c r="G20" s="145" t="s">
        <v>113</v>
      </c>
    </row>
    <row r="22" spans="1:7" ht="15.75" x14ac:dyDescent="0.25">
      <c r="A22" s="147" t="s">
        <v>310</v>
      </c>
      <c r="B22" s="151"/>
      <c r="C22" s="151"/>
      <c r="D22" s="138" t="s">
        <v>113</v>
      </c>
      <c r="E22" s="138" t="s">
        <v>113</v>
      </c>
      <c r="F22" s="138" t="s">
        <v>113</v>
      </c>
      <c r="G22" s="139" t="s">
        <v>113</v>
      </c>
    </row>
    <row r="23" spans="1:7" ht="15.75" x14ac:dyDescent="0.25">
      <c r="A23" s="148" t="s">
        <v>311</v>
      </c>
      <c r="B23" s="149"/>
      <c r="C23" s="142"/>
      <c r="D23" s="142"/>
      <c r="E23" s="142"/>
      <c r="F23" s="142"/>
      <c r="G23" s="143" t="s">
        <v>113</v>
      </c>
    </row>
    <row r="24" spans="1:7" ht="15.75" x14ac:dyDescent="0.25">
      <c r="A24" s="148" t="s">
        <v>312</v>
      </c>
      <c r="B24" s="149"/>
      <c r="C24" s="149"/>
      <c r="D24" s="149"/>
      <c r="E24" s="142"/>
      <c r="F24" s="142"/>
      <c r="G24" s="143" t="s">
        <v>113</v>
      </c>
    </row>
    <row r="25" spans="1:7" x14ac:dyDescent="0.25">
      <c r="A25" s="153" t="s">
        <v>224</v>
      </c>
      <c r="B25" s="144" t="s">
        <v>113</v>
      </c>
      <c r="C25" s="122" t="str">
        <f>HYPERLINK(TOC!D26)</f>
        <v>https://youtu.be/wOMfhh9PMMQ</v>
      </c>
      <c r="D25" s="144" t="s">
        <v>113</v>
      </c>
      <c r="E25" s="144" t="s">
        <v>113</v>
      </c>
      <c r="F25" s="144" t="s">
        <v>113</v>
      </c>
      <c r="G25" s="145" t="s">
        <v>113</v>
      </c>
    </row>
    <row r="26" spans="1:7" x14ac:dyDescent="0.25">
      <c r="A26" s="177"/>
      <c r="B26" s="142"/>
      <c r="C26" s="125"/>
      <c r="D26" s="142"/>
      <c r="E26" s="142"/>
      <c r="F26" s="142"/>
      <c r="G26" s="142"/>
    </row>
    <row r="27" spans="1:7" ht="15.75" x14ac:dyDescent="0.25">
      <c r="A27" s="147" t="s">
        <v>313</v>
      </c>
      <c r="B27" s="138"/>
      <c r="C27" s="138" t="s">
        <v>113</v>
      </c>
      <c r="D27" s="138" t="s">
        <v>113</v>
      </c>
      <c r="E27" s="138" t="s">
        <v>113</v>
      </c>
      <c r="F27" s="138" t="s">
        <v>113</v>
      </c>
      <c r="G27" s="139" t="s">
        <v>113</v>
      </c>
    </row>
    <row r="28" spans="1:7" ht="15.75" x14ac:dyDescent="0.25">
      <c r="A28" s="148" t="s">
        <v>306</v>
      </c>
      <c r="B28" s="149"/>
      <c r="C28" s="149"/>
      <c r="D28" s="149"/>
      <c r="E28" s="142"/>
      <c r="F28" s="142"/>
      <c r="G28" s="143" t="s">
        <v>113</v>
      </c>
    </row>
    <row r="29" spans="1:7" ht="15.75" x14ac:dyDescent="0.25">
      <c r="A29" s="148" t="s">
        <v>314</v>
      </c>
      <c r="B29" s="149"/>
      <c r="C29" s="149"/>
      <c r="D29" s="149"/>
      <c r="E29" s="142"/>
      <c r="F29" s="142"/>
      <c r="G29" s="143" t="s">
        <v>113</v>
      </c>
    </row>
    <row r="30" spans="1:7" ht="15.75" x14ac:dyDescent="0.25">
      <c r="A30" s="164" t="s">
        <v>315</v>
      </c>
      <c r="B30" s="149"/>
      <c r="C30" s="149"/>
      <c r="D30" s="149"/>
      <c r="E30" s="149"/>
      <c r="F30" s="149"/>
      <c r="G30" s="152"/>
    </row>
    <row r="31" spans="1:7" x14ac:dyDescent="0.25">
      <c r="A31" s="153" t="s">
        <v>224</v>
      </c>
      <c r="B31" s="144" t="s">
        <v>113</v>
      </c>
      <c r="C31" s="122" t="str">
        <f>HYPERLINK(TOC!D26)</f>
        <v>https://youtu.be/wOMfhh9PMMQ</v>
      </c>
      <c r="D31" s="144" t="s">
        <v>113</v>
      </c>
      <c r="E31" s="144" t="s">
        <v>113</v>
      </c>
      <c r="F31" s="144" t="s">
        <v>113</v>
      </c>
      <c r="G31" s="145" t="s">
        <v>113</v>
      </c>
    </row>
    <row r="32" spans="1:7" x14ac:dyDescent="0.25">
      <c r="A32" s="142"/>
      <c r="B32" s="142"/>
      <c r="C32" s="142"/>
      <c r="D32" s="142"/>
      <c r="E32" s="142"/>
      <c r="F32" s="142"/>
      <c r="G32" s="142"/>
    </row>
    <row r="33" spans="1:7" ht="15.75" x14ac:dyDescent="0.25">
      <c r="A33" s="147" t="s">
        <v>316</v>
      </c>
      <c r="B33" s="138"/>
      <c r="C33" s="138"/>
      <c r="D33" s="138" t="s">
        <v>113</v>
      </c>
      <c r="E33" s="138" t="s">
        <v>113</v>
      </c>
      <c r="F33" s="138" t="s">
        <v>113</v>
      </c>
      <c r="G33" s="139" t="s">
        <v>113</v>
      </c>
    </row>
    <row r="34" spans="1:7" ht="15.75" x14ac:dyDescent="0.25">
      <c r="A34" s="150" t="s">
        <v>317</v>
      </c>
      <c r="B34" s="149"/>
      <c r="C34" s="149"/>
      <c r="D34" s="149"/>
      <c r="E34" s="149"/>
      <c r="F34" s="149"/>
      <c r="G34" s="149"/>
    </row>
    <row r="35" spans="1:7" ht="15.75" x14ac:dyDescent="0.25">
      <c r="A35" s="148" t="s">
        <v>318</v>
      </c>
      <c r="B35" s="149"/>
      <c r="C35" s="149"/>
      <c r="D35" s="149"/>
      <c r="E35" s="142"/>
      <c r="F35" s="142"/>
      <c r="G35" s="143" t="s">
        <v>113</v>
      </c>
    </row>
    <row r="36" spans="1:7" x14ac:dyDescent="0.25">
      <c r="A36" s="153" t="s">
        <v>224</v>
      </c>
      <c r="B36" s="144" t="s">
        <v>113</v>
      </c>
      <c r="C36" s="122" t="str">
        <f>HYPERLINK(C31)</f>
        <v>https://youtu.be/wOMfhh9PMMQ</v>
      </c>
      <c r="D36" s="144"/>
      <c r="E36" s="144" t="s">
        <v>113</v>
      </c>
      <c r="F36" s="144" t="s">
        <v>113</v>
      </c>
      <c r="G36" s="145" t="s">
        <v>113</v>
      </c>
    </row>
    <row r="37" spans="1:7" x14ac:dyDescent="0.25">
      <c r="A37" s="142"/>
      <c r="B37" s="142"/>
      <c r="C37" s="142"/>
      <c r="D37" s="142"/>
      <c r="E37" s="142"/>
      <c r="F37" s="142"/>
      <c r="G37" s="142"/>
    </row>
    <row r="38" spans="1:7" x14ac:dyDescent="0.25">
      <c r="A38" s="178" t="s">
        <v>319</v>
      </c>
      <c r="B38" s="179"/>
      <c r="C38" s="180"/>
      <c r="D38" s="179"/>
      <c r="E38" s="179"/>
      <c r="F38" s="179"/>
      <c r="G38" s="181"/>
    </row>
    <row r="39" spans="1:7" x14ac:dyDescent="0.25">
      <c r="A39" s="182" t="s">
        <v>320</v>
      </c>
      <c r="B39" s="142"/>
      <c r="C39" s="125"/>
      <c r="D39" s="142"/>
      <c r="E39" s="142"/>
      <c r="F39" s="142"/>
      <c r="G39" s="183"/>
    </row>
    <row r="40" spans="1:7" x14ac:dyDescent="0.25">
      <c r="A40" s="182" t="s">
        <v>321</v>
      </c>
      <c r="B40" s="142"/>
      <c r="C40" s="125"/>
      <c r="D40" s="142"/>
      <c r="E40" s="142"/>
      <c r="F40" s="142"/>
      <c r="G40" s="183"/>
    </row>
    <row r="41" spans="1:7" x14ac:dyDescent="0.25">
      <c r="A41" s="184"/>
      <c r="B41" s="185"/>
      <c r="C41" s="186"/>
      <c r="D41" s="185"/>
      <c r="E41" s="185"/>
      <c r="F41" s="185"/>
      <c r="G41" s="187"/>
    </row>
    <row r="42" spans="1:7" x14ac:dyDescent="0.25">
      <c r="A42" s="177"/>
      <c r="B42" s="142"/>
      <c r="C42" s="125"/>
      <c r="D42" s="142"/>
      <c r="E42" s="142"/>
      <c r="F42" s="142"/>
      <c r="G42" s="142"/>
    </row>
    <row r="43" spans="1:7" ht="15.75" x14ac:dyDescent="0.25">
      <c r="A43" s="147" t="s">
        <v>322</v>
      </c>
      <c r="B43" s="138"/>
      <c r="C43" s="138"/>
      <c r="D43" s="138" t="s">
        <v>113</v>
      </c>
      <c r="E43" s="138" t="s">
        <v>113</v>
      </c>
      <c r="F43" s="138" t="s">
        <v>113</v>
      </c>
      <c r="G43" s="139" t="s">
        <v>113</v>
      </c>
    </row>
    <row r="44" spans="1:7" ht="15.75" x14ac:dyDescent="0.25">
      <c r="A44" s="148" t="s">
        <v>323</v>
      </c>
      <c r="B44" s="149"/>
      <c r="C44" s="149"/>
      <c r="D44" s="149"/>
      <c r="E44" s="149"/>
      <c r="F44" s="142"/>
      <c r="G44" s="143" t="s">
        <v>113</v>
      </c>
    </row>
    <row r="45" spans="1:7" ht="15.75" x14ac:dyDescent="0.25">
      <c r="A45" s="148" t="s">
        <v>324</v>
      </c>
      <c r="B45" s="149"/>
      <c r="C45" s="149"/>
      <c r="D45" s="149"/>
      <c r="E45" s="149"/>
      <c r="F45" s="149"/>
      <c r="G45" s="143" t="s">
        <v>113</v>
      </c>
    </row>
    <row r="46" spans="1:7" ht="15.75" x14ac:dyDescent="0.25">
      <c r="A46" s="148" t="s">
        <v>325</v>
      </c>
      <c r="B46" s="149"/>
      <c r="C46" s="149"/>
      <c r="D46" s="149"/>
      <c r="E46" s="142"/>
      <c r="F46" s="142"/>
      <c r="G46" s="143" t="s">
        <v>113</v>
      </c>
    </row>
    <row r="47" spans="1:7" ht="15.75" x14ac:dyDescent="0.25">
      <c r="A47" s="148" t="s">
        <v>326</v>
      </c>
      <c r="B47" s="149"/>
      <c r="C47" s="142"/>
      <c r="D47" s="142"/>
      <c r="E47" s="142"/>
      <c r="F47" s="142"/>
      <c r="G47" s="143" t="s">
        <v>113</v>
      </c>
    </row>
    <row r="48" spans="1:7" ht="15.75" x14ac:dyDescent="0.25">
      <c r="A48" s="148" t="s">
        <v>327</v>
      </c>
      <c r="B48" s="149"/>
      <c r="C48" s="149"/>
      <c r="D48" s="149"/>
      <c r="E48" s="142"/>
      <c r="F48" s="142"/>
      <c r="G48" s="143" t="s">
        <v>113</v>
      </c>
    </row>
    <row r="49" spans="1:7" ht="15.75" x14ac:dyDescent="0.25">
      <c r="A49" s="148" t="s">
        <v>328</v>
      </c>
      <c r="B49" s="149"/>
      <c r="C49" s="149"/>
      <c r="D49" s="149"/>
      <c r="E49" s="142"/>
      <c r="F49" s="142"/>
      <c r="G49" s="143" t="s">
        <v>113</v>
      </c>
    </row>
    <row r="50" spans="1:7" ht="15.75" x14ac:dyDescent="0.25">
      <c r="A50" s="148" t="s">
        <v>329</v>
      </c>
      <c r="B50" s="149"/>
      <c r="C50" s="149"/>
      <c r="D50" s="149"/>
      <c r="E50" s="149"/>
      <c r="F50" s="149"/>
      <c r="G50" s="143" t="s">
        <v>113</v>
      </c>
    </row>
    <row r="51" spans="1:7" ht="15.75" x14ac:dyDescent="0.25">
      <c r="A51" s="150" t="s">
        <v>330</v>
      </c>
      <c r="B51" s="149"/>
      <c r="C51" s="149"/>
      <c r="D51" s="149"/>
      <c r="E51" s="149"/>
      <c r="F51" s="149"/>
      <c r="G51" s="149"/>
    </row>
    <row r="52" spans="1:7" ht="15.75" x14ac:dyDescent="0.25">
      <c r="A52" s="148" t="s">
        <v>331</v>
      </c>
      <c r="B52" s="149"/>
      <c r="C52" s="142"/>
      <c r="D52" s="142"/>
      <c r="E52" s="142"/>
      <c r="F52" s="142"/>
      <c r="G52" s="143" t="s">
        <v>113</v>
      </c>
    </row>
    <row r="53" spans="1:7" x14ac:dyDescent="0.25">
      <c r="A53" s="153" t="s">
        <v>224</v>
      </c>
      <c r="B53" s="144" t="s">
        <v>113</v>
      </c>
      <c r="C53" s="122" t="str">
        <f>HYPERLINK(TOC!D27)</f>
        <v>https://youtu.be/Nih8g3tRMEc</v>
      </c>
      <c r="D53" s="144" t="s">
        <v>113</v>
      </c>
      <c r="E53" s="144" t="s">
        <v>113</v>
      </c>
      <c r="F53" s="144" t="s">
        <v>113</v>
      </c>
      <c r="G53" s="145" t="s">
        <v>113</v>
      </c>
    </row>
    <row r="54" spans="1:7" x14ac:dyDescent="0.25">
      <c r="A54" s="142"/>
      <c r="B54" s="142"/>
      <c r="C54" s="142"/>
      <c r="D54" s="142"/>
      <c r="E54" s="142"/>
      <c r="F54" s="142"/>
      <c r="G54" s="142"/>
    </row>
    <row r="55" spans="1:7" ht="15.75" x14ac:dyDescent="0.25">
      <c r="A55" s="147" t="s">
        <v>332</v>
      </c>
      <c r="B55" s="138"/>
      <c r="C55" s="138"/>
      <c r="D55" s="138"/>
      <c r="E55" s="138"/>
      <c r="F55" s="138"/>
      <c r="G55" s="139" t="s">
        <v>113</v>
      </c>
    </row>
    <row r="56" spans="1:7" ht="15.75" x14ac:dyDescent="0.25">
      <c r="A56" s="148" t="s">
        <v>306</v>
      </c>
      <c r="B56" s="149"/>
      <c r="C56" s="149"/>
      <c r="D56" s="149"/>
      <c r="E56" s="142"/>
      <c r="F56" s="142"/>
      <c r="G56" s="143" t="s">
        <v>113</v>
      </c>
    </row>
    <row r="57" spans="1:7" ht="15.75" x14ac:dyDescent="0.25">
      <c r="A57" s="148" t="s">
        <v>307</v>
      </c>
      <c r="B57" s="149"/>
      <c r="C57" s="149"/>
      <c r="D57" s="149"/>
      <c r="E57" s="142"/>
      <c r="F57" s="142"/>
      <c r="G57" s="143" t="s">
        <v>113</v>
      </c>
    </row>
    <row r="58" spans="1:7" ht="15.75" x14ac:dyDescent="0.25">
      <c r="A58" s="148" t="s">
        <v>333</v>
      </c>
      <c r="B58" s="149"/>
      <c r="C58" s="149"/>
      <c r="D58" s="149"/>
      <c r="E58" s="149"/>
      <c r="F58" s="149"/>
      <c r="G58" s="143" t="s">
        <v>113</v>
      </c>
    </row>
    <row r="59" spans="1:7" ht="15.75" x14ac:dyDescent="0.25">
      <c r="A59" s="148" t="s">
        <v>334</v>
      </c>
      <c r="B59" s="149"/>
      <c r="C59" s="142"/>
      <c r="D59" s="142"/>
      <c r="E59" s="142"/>
      <c r="F59" s="142"/>
      <c r="G59" s="143" t="s">
        <v>113</v>
      </c>
    </row>
    <row r="60" spans="1:7" x14ac:dyDescent="0.25">
      <c r="A60" s="153" t="s">
        <v>224</v>
      </c>
      <c r="B60" s="144" t="s">
        <v>113</v>
      </c>
      <c r="C60" s="122" t="str">
        <f>HYPERLINK(TOC!D29)</f>
        <v>https://youtu.be/8I4UtIkMP1M</v>
      </c>
      <c r="D60" s="144" t="s">
        <v>113</v>
      </c>
      <c r="E60" s="144" t="s">
        <v>113</v>
      </c>
      <c r="F60" s="144" t="s">
        <v>113</v>
      </c>
      <c r="G60" s="145" t="s">
        <v>113</v>
      </c>
    </row>
    <row r="114" spans="4:4" ht="15.75" x14ac:dyDescent="0.25">
      <c r="D114" s="20"/>
    </row>
    <row r="115" spans="4:4" ht="15.75" x14ac:dyDescent="0.25">
      <c r="D115" s="20"/>
    </row>
    <row r="116" spans="4:4" ht="15.75" x14ac:dyDescent="0.25">
      <c r="D116" s="20"/>
    </row>
    <row r="117" spans="4:4" ht="15.75" x14ac:dyDescent="0.25">
      <c r="D117" s="20"/>
    </row>
    <row r="118" spans="4:4" ht="15.75" x14ac:dyDescent="0.25">
      <c r="D118" s="20"/>
    </row>
    <row r="119" spans="4:4" ht="15.75" x14ac:dyDescent="0.25">
      <c r="D119" s="20"/>
    </row>
    <row r="120" spans="4:4" ht="15.75" x14ac:dyDescent="0.25">
      <c r="D120" s="20"/>
    </row>
  </sheetData>
  <mergeCells count="1">
    <mergeCell ref="A5:I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F030-B1AE-46D9-AA0A-79067A063E35}">
  <sheetPr>
    <tabColor rgb="FFFFFF00"/>
  </sheetPr>
  <dimension ref="A1:Y39"/>
  <sheetViews>
    <sheetView workbookViewId="0"/>
  </sheetViews>
  <sheetFormatPr defaultRowHeight="15" x14ac:dyDescent="0.25"/>
  <cols>
    <col min="1" max="1" width="12" bestFit="1" customWidth="1"/>
    <col min="2" max="2" width="11" bestFit="1" customWidth="1"/>
    <col min="3" max="4" width="20.85546875" bestFit="1" customWidth="1"/>
    <col min="5" max="6" width="11" bestFit="1" customWidth="1"/>
    <col min="7" max="7" width="14.5703125" bestFit="1" customWidth="1"/>
    <col min="8" max="8" width="11" bestFit="1" customWidth="1"/>
    <col min="9" max="9" width="21" bestFit="1" customWidth="1"/>
    <col min="10" max="11" width="12" bestFit="1" customWidth="1"/>
    <col min="16" max="16" width="11.7109375" bestFit="1" customWidth="1"/>
  </cols>
  <sheetData>
    <row r="1" spans="1:25" ht="23.25" x14ac:dyDescent="0.35">
      <c r="C1" s="222" t="s">
        <v>150</v>
      </c>
      <c r="D1" s="222"/>
      <c r="E1" s="222"/>
      <c r="F1" s="222"/>
      <c r="G1" s="222"/>
      <c r="H1" s="222"/>
      <c r="I1" s="222"/>
      <c r="J1" s="222"/>
      <c r="K1" s="222"/>
    </row>
    <row r="2" spans="1:25" ht="23.25" customHeight="1" x14ac:dyDescent="0.25">
      <c r="C2" s="221" t="s">
        <v>335</v>
      </c>
      <c r="D2" s="217"/>
      <c r="E2" s="217"/>
      <c r="F2" s="217"/>
      <c r="G2" s="217"/>
      <c r="H2" s="217"/>
      <c r="I2" s="217"/>
      <c r="J2" s="217"/>
      <c r="K2" s="217"/>
    </row>
    <row r="3" spans="1:25" ht="18.75" customHeight="1" x14ac:dyDescent="0.25">
      <c r="C3" s="219" t="s">
        <v>152</v>
      </c>
      <c r="D3" s="219"/>
      <c r="E3" s="219"/>
      <c r="F3" s="219"/>
      <c r="G3" s="219"/>
      <c r="H3" s="219"/>
      <c r="I3" s="219"/>
      <c r="J3" s="219"/>
      <c r="K3" s="219"/>
    </row>
    <row r="4" spans="1:25" x14ac:dyDescent="0.25">
      <c r="C4" s="219" t="s">
        <v>153</v>
      </c>
      <c r="D4" s="219"/>
      <c r="E4" s="219"/>
      <c r="F4" s="219"/>
      <c r="G4" s="219"/>
      <c r="H4" s="219"/>
      <c r="I4" s="219"/>
      <c r="J4" s="219"/>
      <c r="K4" s="219"/>
    </row>
    <row r="5" spans="1:25" x14ac:dyDescent="0.25">
      <c r="C5" s="219" t="s">
        <v>154</v>
      </c>
      <c r="D5" s="219"/>
      <c r="E5" s="219"/>
      <c r="F5" s="219"/>
      <c r="G5" s="219"/>
      <c r="H5" s="219"/>
      <c r="I5" s="219"/>
      <c r="J5" s="219"/>
      <c r="K5" s="219"/>
    </row>
    <row r="6" spans="1:25" x14ac:dyDescent="0.25">
      <c r="C6" s="219" t="s">
        <v>121</v>
      </c>
      <c r="D6" s="219"/>
      <c r="E6" s="219"/>
      <c r="F6" s="219"/>
      <c r="G6" s="219"/>
      <c r="H6" s="219"/>
      <c r="I6" s="219"/>
      <c r="J6" s="219"/>
      <c r="K6" s="219"/>
    </row>
    <row r="8" spans="1:25" x14ac:dyDescent="0.25">
      <c r="A8" s="6"/>
      <c r="B8" s="6"/>
      <c r="C8" s="6"/>
      <c r="D8" s="6"/>
      <c r="E8" s="6"/>
      <c r="F8" s="6"/>
      <c r="G8" s="6"/>
      <c r="H8" s="6"/>
      <c r="I8" s="6"/>
    </row>
    <row r="9" spans="1:25" x14ac:dyDescent="0.25">
      <c r="A9" s="192" t="s">
        <v>156</v>
      </c>
      <c r="B9" s="193" t="s">
        <v>180</v>
      </c>
      <c r="C9" s="192" t="s">
        <v>181</v>
      </c>
      <c r="D9" s="193" t="s">
        <v>182</v>
      </c>
      <c r="E9" s="192" t="s">
        <v>183</v>
      </c>
      <c r="F9" s="193" t="s">
        <v>157</v>
      </c>
      <c r="G9" s="192" t="s">
        <v>158</v>
      </c>
      <c r="H9" s="193" t="s">
        <v>159</v>
      </c>
      <c r="I9" s="192" t="s">
        <v>160</v>
      </c>
      <c r="J9" s="193" t="s">
        <v>161</v>
      </c>
      <c r="K9" s="192" t="s">
        <v>162</v>
      </c>
      <c r="L9" s="193" t="s">
        <v>163</v>
      </c>
      <c r="M9" s="192" t="s">
        <v>184</v>
      </c>
      <c r="N9" s="193" t="s">
        <v>185</v>
      </c>
      <c r="O9" s="192" t="s">
        <v>186</v>
      </c>
      <c r="P9" s="193" t="s">
        <v>187</v>
      </c>
      <c r="Q9" s="192" t="s">
        <v>188</v>
      </c>
      <c r="R9" s="85"/>
      <c r="S9" s="85"/>
      <c r="T9" s="85"/>
      <c r="U9" s="85"/>
      <c r="V9" s="85"/>
      <c r="W9" s="85"/>
      <c r="X9" s="85"/>
      <c r="Y9" s="86">
        <v>0.05</v>
      </c>
    </row>
    <row r="10" spans="1:25" x14ac:dyDescent="0.25">
      <c r="A10" s="194">
        <v>45296</v>
      </c>
      <c r="B10" s="195">
        <v>0.54722222222222228</v>
      </c>
      <c r="C10" s="196" t="s">
        <v>189</v>
      </c>
      <c r="D10" s="197" t="s">
        <v>190</v>
      </c>
      <c r="E10" s="196" t="s">
        <v>191</v>
      </c>
      <c r="F10" s="197" t="s">
        <v>165</v>
      </c>
      <c r="G10" s="196" t="s">
        <v>169</v>
      </c>
      <c r="H10" s="197" t="s">
        <v>172</v>
      </c>
      <c r="I10" s="196" t="s">
        <v>175</v>
      </c>
      <c r="J10" s="198">
        <v>74.69</v>
      </c>
      <c r="K10" s="196">
        <v>7</v>
      </c>
      <c r="L10" s="198">
        <v>522.83000000000004</v>
      </c>
      <c r="M10" s="199">
        <v>26.14</v>
      </c>
      <c r="N10" s="198">
        <v>548.97</v>
      </c>
      <c r="O10" s="196">
        <v>522.83000000000004</v>
      </c>
      <c r="P10" s="198">
        <v>26.14</v>
      </c>
      <c r="Q10" s="196">
        <v>9.1</v>
      </c>
      <c r="R10" s="85"/>
      <c r="S10" s="85"/>
      <c r="T10" s="85"/>
      <c r="U10" s="85"/>
      <c r="V10" s="85"/>
      <c r="W10" s="85"/>
      <c r="X10" s="85"/>
      <c r="Y10" s="85"/>
    </row>
    <row r="11" spans="1:25" x14ac:dyDescent="0.25">
      <c r="A11" s="200">
        <v>45359</v>
      </c>
      <c r="B11" s="201">
        <v>0.43680555555555556</v>
      </c>
      <c r="C11" s="202" t="s">
        <v>192</v>
      </c>
      <c r="D11" s="85" t="s">
        <v>193</v>
      </c>
      <c r="E11" s="202" t="s">
        <v>194</v>
      </c>
      <c r="F11" s="85" t="s">
        <v>174</v>
      </c>
      <c r="G11" s="202" t="s">
        <v>166</v>
      </c>
      <c r="H11" s="85" t="s">
        <v>172</v>
      </c>
      <c r="I11" s="202" t="s">
        <v>173</v>
      </c>
      <c r="J11" s="203">
        <v>15.28</v>
      </c>
      <c r="K11" s="202">
        <v>5</v>
      </c>
      <c r="L11" s="203">
        <v>76.400000000000006</v>
      </c>
      <c r="M11" s="204">
        <v>3.82</v>
      </c>
      <c r="N11" s="203">
        <v>80.22</v>
      </c>
      <c r="O11" s="202">
        <v>76.400000000000006</v>
      </c>
      <c r="P11" s="203">
        <v>3.82</v>
      </c>
      <c r="Q11" s="202">
        <v>9.6</v>
      </c>
      <c r="R11" s="85"/>
      <c r="S11" s="85"/>
      <c r="T11" s="85"/>
      <c r="U11" s="85"/>
      <c r="V11" s="85"/>
      <c r="W11" s="85"/>
      <c r="X11" s="85"/>
      <c r="Y11" s="85"/>
    </row>
    <row r="12" spans="1:25" x14ac:dyDescent="0.25">
      <c r="A12" s="200">
        <v>45354</v>
      </c>
      <c r="B12" s="201">
        <v>0.55763888888888891</v>
      </c>
      <c r="C12" s="202" t="s">
        <v>195</v>
      </c>
      <c r="D12" s="85" t="s">
        <v>196</v>
      </c>
      <c r="E12" s="202" t="s">
        <v>191</v>
      </c>
      <c r="F12" s="85" t="s">
        <v>165</v>
      </c>
      <c r="G12" s="202" t="s">
        <v>166</v>
      </c>
      <c r="H12" s="85" t="s">
        <v>167</v>
      </c>
      <c r="I12" s="202" t="s">
        <v>170</v>
      </c>
      <c r="J12" s="203">
        <v>46.33</v>
      </c>
      <c r="K12" s="202">
        <v>7</v>
      </c>
      <c r="L12" s="203">
        <v>324.31</v>
      </c>
      <c r="M12" s="204">
        <v>16.22</v>
      </c>
      <c r="N12" s="203">
        <v>340.53</v>
      </c>
      <c r="O12" s="202">
        <v>324.31</v>
      </c>
      <c r="P12" s="203">
        <v>16.22</v>
      </c>
      <c r="Q12" s="202">
        <v>7.4</v>
      </c>
      <c r="R12" s="85"/>
      <c r="S12" s="85"/>
      <c r="T12" s="85"/>
      <c r="U12" s="85"/>
      <c r="V12" s="85"/>
      <c r="W12" s="85"/>
      <c r="X12" s="85"/>
      <c r="Y12" s="85"/>
    </row>
    <row r="13" spans="1:25" x14ac:dyDescent="0.25">
      <c r="A13" s="200">
        <v>45318</v>
      </c>
      <c r="B13" s="201">
        <v>0.85624999999999996</v>
      </c>
      <c r="C13" s="202" t="s">
        <v>197</v>
      </c>
      <c r="D13" s="85" t="s">
        <v>190</v>
      </c>
      <c r="E13" s="202" t="s">
        <v>191</v>
      </c>
      <c r="F13" s="85" t="s">
        <v>165</v>
      </c>
      <c r="G13" s="202" t="s">
        <v>169</v>
      </c>
      <c r="H13" s="85" t="s">
        <v>167</v>
      </c>
      <c r="I13" s="202" t="s">
        <v>175</v>
      </c>
      <c r="J13" s="203">
        <v>58.22</v>
      </c>
      <c r="K13" s="202">
        <v>8</v>
      </c>
      <c r="L13" s="203">
        <v>465.76</v>
      </c>
      <c r="M13" s="204">
        <v>23.29</v>
      </c>
      <c r="N13" s="203">
        <v>489.05</v>
      </c>
      <c r="O13" s="202">
        <v>465.76</v>
      </c>
      <c r="P13" s="203">
        <v>23.29</v>
      </c>
      <c r="Q13" s="202">
        <v>8.4</v>
      </c>
      <c r="R13" s="85"/>
      <c r="S13" s="85"/>
      <c r="T13" s="85"/>
      <c r="U13" s="85"/>
      <c r="V13" s="85"/>
      <c r="W13" s="85"/>
      <c r="X13" s="85"/>
      <c r="Y13" s="85"/>
    </row>
    <row r="14" spans="1:25" x14ac:dyDescent="0.25">
      <c r="A14" s="200">
        <v>45330</v>
      </c>
      <c r="B14" s="201">
        <v>0.44236111111111109</v>
      </c>
      <c r="C14" s="202" t="s">
        <v>198</v>
      </c>
      <c r="D14" s="85" t="s">
        <v>190</v>
      </c>
      <c r="E14" s="202" t="s">
        <v>191</v>
      </c>
      <c r="F14" s="85" t="s">
        <v>165</v>
      </c>
      <c r="G14" s="202" t="s">
        <v>166</v>
      </c>
      <c r="H14" s="85" t="s">
        <v>167</v>
      </c>
      <c r="I14" s="202" t="s">
        <v>168</v>
      </c>
      <c r="J14" s="203">
        <v>86.31</v>
      </c>
      <c r="K14" s="202">
        <v>7</v>
      </c>
      <c r="L14" s="203">
        <v>604.16999999999996</v>
      </c>
      <c r="M14" s="204">
        <v>30.21</v>
      </c>
      <c r="N14" s="203">
        <v>634.38</v>
      </c>
      <c r="O14" s="202">
        <v>604.16999999999996</v>
      </c>
      <c r="P14" s="203">
        <v>30.21</v>
      </c>
      <c r="Q14" s="202">
        <v>5.3</v>
      </c>
      <c r="R14" s="85"/>
      <c r="S14" s="85"/>
      <c r="T14" s="85"/>
      <c r="U14" s="85"/>
      <c r="V14" s="85"/>
      <c r="W14" s="85"/>
      <c r="X14" s="85"/>
      <c r="Y14" s="85"/>
    </row>
    <row r="15" spans="1:25" x14ac:dyDescent="0.25">
      <c r="A15" s="200">
        <v>45376</v>
      </c>
      <c r="B15" s="201">
        <v>0.77083333333333337</v>
      </c>
      <c r="C15" s="202" t="s">
        <v>199</v>
      </c>
      <c r="D15" s="85" t="s">
        <v>190</v>
      </c>
      <c r="E15" s="202" t="s">
        <v>194</v>
      </c>
      <c r="F15" s="85" t="s">
        <v>174</v>
      </c>
      <c r="G15" s="202" t="s">
        <v>166</v>
      </c>
      <c r="H15" s="85" t="s">
        <v>167</v>
      </c>
      <c r="I15" s="202" t="s">
        <v>173</v>
      </c>
      <c r="J15" s="203">
        <v>85.39</v>
      </c>
      <c r="K15" s="202">
        <v>7</v>
      </c>
      <c r="L15" s="203">
        <v>597.73</v>
      </c>
      <c r="M15" s="204">
        <v>29.89</v>
      </c>
      <c r="N15" s="203">
        <v>627.62</v>
      </c>
      <c r="O15" s="202">
        <v>597.73</v>
      </c>
      <c r="P15" s="203">
        <v>29.89</v>
      </c>
      <c r="Q15" s="202">
        <v>4.0999999999999996</v>
      </c>
      <c r="R15" s="85"/>
      <c r="S15" s="85"/>
      <c r="T15" s="85"/>
      <c r="U15" s="85"/>
      <c r="V15" s="85"/>
      <c r="W15" s="85"/>
      <c r="X15" s="85"/>
      <c r="Y15" s="85"/>
    </row>
    <row r="16" spans="1:25" x14ac:dyDescent="0.25">
      <c r="A16" s="200">
        <v>45347</v>
      </c>
      <c r="B16" s="201">
        <v>0.60833333333333328</v>
      </c>
      <c r="C16" s="202" t="s">
        <v>200</v>
      </c>
      <c r="D16" s="85" t="s">
        <v>190</v>
      </c>
      <c r="E16" s="202" t="s">
        <v>191</v>
      </c>
      <c r="F16" s="85" t="s">
        <v>165</v>
      </c>
      <c r="G16" s="202" t="s">
        <v>169</v>
      </c>
      <c r="H16" s="85" t="s">
        <v>172</v>
      </c>
      <c r="I16" s="202" t="s">
        <v>173</v>
      </c>
      <c r="J16" s="203">
        <v>68.84</v>
      </c>
      <c r="K16" s="202">
        <v>6</v>
      </c>
      <c r="L16" s="203">
        <v>413.04</v>
      </c>
      <c r="M16" s="204">
        <v>20.65</v>
      </c>
      <c r="N16" s="203">
        <v>433.69</v>
      </c>
      <c r="O16" s="202">
        <v>413.04</v>
      </c>
      <c r="P16" s="203">
        <v>20.65</v>
      </c>
      <c r="Q16" s="202">
        <v>5.8</v>
      </c>
      <c r="R16" s="85"/>
      <c r="S16" s="85"/>
      <c r="T16" s="85"/>
      <c r="U16" s="85"/>
      <c r="V16" s="85"/>
      <c r="W16" s="85"/>
      <c r="X16" s="85"/>
      <c r="Y16" s="85"/>
    </row>
    <row r="17" spans="1:25" x14ac:dyDescent="0.25">
      <c r="A17" s="200">
        <v>45346</v>
      </c>
      <c r="B17" s="201">
        <v>0.48472222222222222</v>
      </c>
      <c r="C17" s="202" t="s">
        <v>201</v>
      </c>
      <c r="D17" s="85" t="s">
        <v>190</v>
      </c>
      <c r="E17" s="202" t="s">
        <v>194</v>
      </c>
      <c r="F17" s="85" t="s">
        <v>174</v>
      </c>
      <c r="G17" s="202" t="s">
        <v>166</v>
      </c>
      <c r="H17" s="85" t="s">
        <v>172</v>
      </c>
      <c r="I17" s="202" t="s">
        <v>170</v>
      </c>
      <c r="J17" s="203">
        <v>73.56</v>
      </c>
      <c r="K17" s="202">
        <v>10</v>
      </c>
      <c r="L17" s="203">
        <v>735.6</v>
      </c>
      <c r="M17" s="204">
        <v>36.78</v>
      </c>
      <c r="N17" s="203">
        <v>772.38</v>
      </c>
      <c r="O17" s="202">
        <v>735.6</v>
      </c>
      <c r="P17" s="203">
        <v>36.78</v>
      </c>
      <c r="Q17" s="202">
        <v>8</v>
      </c>
      <c r="R17" s="85"/>
      <c r="S17" s="85"/>
      <c r="T17" s="85"/>
      <c r="U17" s="85"/>
      <c r="V17" s="85"/>
      <c r="W17" s="85"/>
      <c r="X17" s="85"/>
      <c r="Y17" s="85"/>
    </row>
    <row r="18" spans="1:25" x14ac:dyDescent="0.25">
      <c r="A18" s="200">
        <v>45301</v>
      </c>
      <c r="B18" s="201">
        <v>0.71875</v>
      </c>
      <c r="C18" s="202" t="s">
        <v>202</v>
      </c>
      <c r="D18" s="85" t="s">
        <v>196</v>
      </c>
      <c r="E18" s="202" t="s">
        <v>191</v>
      </c>
      <c r="F18" s="85" t="s">
        <v>165</v>
      </c>
      <c r="G18" s="202" t="s">
        <v>169</v>
      </c>
      <c r="H18" s="85" t="s">
        <v>172</v>
      </c>
      <c r="I18" s="202" t="s">
        <v>175</v>
      </c>
      <c r="J18" s="203">
        <v>36.26</v>
      </c>
      <c r="K18" s="202">
        <v>2</v>
      </c>
      <c r="L18" s="203">
        <v>72.52</v>
      </c>
      <c r="M18" s="204">
        <v>3.63</v>
      </c>
      <c r="N18" s="203">
        <v>76.150000000000006</v>
      </c>
      <c r="O18" s="202">
        <v>72.52</v>
      </c>
      <c r="P18" s="203">
        <v>3.63</v>
      </c>
      <c r="Q18" s="202">
        <v>7.2</v>
      </c>
      <c r="R18" s="85"/>
      <c r="S18" s="85"/>
      <c r="T18" s="85"/>
      <c r="U18" s="85"/>
      <c r="V18" s="85"/>
      <c r="W18" s="85"/>
      <c r="X18" s="85"/>
      <c r="Y18" s="85"/>
    </row>
    <row r="19" spans="1:25" x14ac:dyDescent="0.25">
      <c r="A19" s="200">
        <v>45342</v>
      </c>
      <c r="B19" s="201">
        <v>0.56041666666666667</v>
      </c>
      <c r="C19" s="202" t="s">
        <v>203</v>
      </c>
      <c r="D19" s="85" t="s">
        <v>196</v>
      </c>
      <c r="E19" s="202" t="s">
        <v>204</v>
      </c>
      <c r="F19" s="85" t="s">
        <v>171</v>
      </c>
      <c r="G19" s="202" t="s">
        <v>169</v>
      </c>
      <c r="H19" s="85" t="s">
        <v>172</v>
      </c>
      <c r="I19" s="202" t="s">
        <v>178</v>
      </c>
      <c r="J19" s="203">
        <v>54.84</v>
      </c>
      <c r="K19" s="202">
        <v>3</v>
      </c>
      <c r="L19" s="203">
        <v>164.52</v>
      </c>
      <c r="M19" s="204">
        <v>8.23</v>
      </c>
      <c r="N19" s="203">
        <v>172.75</v>
      </c>
      <c r="O19" s="202">
        <v>164.52</v>
      </c>
      <c r="P19" s="203">
        <v>8.23</v>
      </c>
      <c r="Q19" s="202">
        <v>5.9</v>
      </c>
      <c r="R19" s="85"/>
      <c r="S19" s="85"/>
      <c r="T19" s="85"/>
      <c r="U19" s="85"/>
      <c r="V19" s="85"/>
      <c r="W19" s="85"/>
      <c r="X19" s="85"/>
      <c r="Y19" s="85"/>
    </row>
    <row r="20" spans="1:25" x14ac:dyDescent="0.25">
      <c r="A20" s="200">
        <v>45328</v>
      </c>
      <c r="B20" s="201">
        <v>0.75486111111111109</v>
      </c>
      <c r="C20" s="202" t="s">
        <v>205</v>
      </c>
      <c r="D20" s="85" t="s">
        <v>190</v>
      </c>
      <c r="E20" s="202" t="s">
        <v>204</v>
      </c>
      <c r="F20" s="85" t="s">
        <v>171</v>
      </c>
      <c r="G20" s="202" t="s">
        <v>169</v>
      </c>
      <c r="H20" s="85" t="s">
        <v>172</v>
      </c>
      <c r="I20" s="202" t="s">
        <v>177</v>
      </c>
      <c r="J20" s="203">
        <v>14.48</v>
      </c>
      <c r="K20" s="202">
        <v>4</v>
      </c>
      <c r="L20" s="203">
        <v>57.92</v>
      </c>
      <c r="M20" s="204">
        <v>2.9</v>
      </c>
      <c r="N20" s="203">
        <v>60.82</v>
      </c>
      <c r="O20" s="202">
        <v>57.92</v>
      </c>
      <c r="P20" s="203">
        <v>2.9</v>
      </c>
      <c r="Q20" s="202">
        <v>4.5</v>
      </c>
      <c r="R20" s="85"/>
      <c r="S20" s="85"/>
      <c r="T20" s="85"/>
      <c r="U20" s="85"/>
      <c r="V20" s="85"/>
      <c r="W20" s="85"/>
      <c r="X20" s="85"/>
      <c r="Y20" s="85"/>
    </row>
    <row r="21" spans="1:25" x14ac:dyDescent="0.25">
      <c r="A21" s="200">
        <v>45360</v>
      </c>
      <c r="B21" s="201">
        <v>0.7104166666666667</v>
      </c>
      <c r="C21" s="202" t="s">
        <v>206</v>
      </c>
      <c r="D21" s="85" t="s">
        <v>193</v>
      </c>
      <c r="E21" s="202" t="s">
        <v>204</v>
      </c>
      <c r="F21" s="85" t="s">
        <v>171</v>
      </c>
      <c r="G21" s="202" t="s">
        <v>169</v>
      </c>
      <c r="H21" s="85" t="s">
        <v>167</v>
      </c>
      <c r="I21" s="202" t="s">
        <v>173</v>
      </c>
      <c r="J21" s="203">
        <v>25.51</v>
      </c>
      <c r="K21" s="202">
        <v>4</v>
      </c>
      <c r="L21" s="203">
        <v>102.04</v>
      </c>
      <c r="M21" s="204">
        <v>5.0999999999999996</v>
      </c>
      <c r="N21" s="203">
        <v>107.14</v>
      </c>
      <c r="O21" s="202">
        <v>102.04</v>
      </c>
      <c r="P21" s="203">
        <v>5.0999999999999996</v>
      </c>
      <c r="Q21" s="202">
        <v>6.8</v>
      </c>
      <c r="R21" s="85"/>
      <c r="S21" s="85"/>
      <c r="T21" s="85"/>
      <c r="U21" s="85"/>
      <c r="V21" s="85"/>
      <c r="W21" s="85"/>
      <c r="X21" s="85"/>
      <c r="Y21" s="85"/>
    </row>
    <row r="22" spans="1:25" x14ac:dyDescent="0.25">
      <c r="A22" s="200">
        <v>45334</v>
      </c>
      <c r="B22" s="201">
        <v>0.43402777777777779</v>
      </c>
      <c r="C22" s="202" t="s">
        <v>207</v>
      </c>
      <c r="D22" s="85" t="s">
        <v>190</v>
      </c>
      <c r="E22" s="202" t="s">
        <v>191</v>
      </c>
      <c r="F22" s="85" t="s">
        <v>165</v>
      </c>
      <c r="G22" s="202" t="s">
        <v>166</v>
      </c>
      <c r="H22" s="85" t="s">
        <v>172</v>
      </c>
      <c r="I22" s="202" t="s">
        <v>173</v>
      </c>
      <c r="J22" s="203">
        <v>46.95</v>
      </c>
      <c r="K22" s="202">
        <v>5</v>
      </c>
      <c r="L22" s="203">
        <v>234.75</v>
      </c>
      <c r="M22" s="204">
        <v>11.74</v>
      </c>
      <c r="N22" s="203">
        <v>246.49</v>
      </c>
      <c r="O22" s="202">
        <v>234.75</v>
      </c>
      <c r="P22" s="203">
        <v>11.74</v>
      </c>
      <c r="Q22" s="202">
        <v>7.1</v>
      </c>
      <c r="R22" s="85"/>
      <c r="S22" s="85"/>
      <c r="T22" s="85"/>
      <c r="U22" s="85"/>
      <c r="V22" s="85"/>
      <c r="W22" s="85"/>
      <c r="X22" s="85"/>
      <c r="Y22" s="85"/>
    </row>
    <row r="23" spans="1:25" x14ac:dyDescent="0.25">
      <c r="A23" s="200">
        <v>45329</v>
      </c>
      <c r="B23" s="201">
        <v>0.7</v>
      </c>
      <c r="C23" s="202" t="s">
        <v>208</v>
      </c>
      <c r="D23" s="85" t="s">
        <v>190</v>
      </c>
      <c r="E23" s="202" t="s">
        <v>191</v>
      </c>
      <c r="F23" s="85" t="s">
        <v>165</v>
      </c>
      <c r="G23" s="202" t="s">
        <v>166</v>
      </c>
      <c r="H23" s="85" t="s">
        <v>167</v>
      </c>
      <c r="I23" s="202" t="s">
        <v>178</v>
      </c>
      <c r="J23" s="203">
        <v>43.19</v>
      </c>
      <c r="K23" s="202">
        <v>10</v>
      </c>
      <c r="L23" s="203">
        <v>431.9</v>
      </c>
      <c r="M23" s="204">
        <v>21.6</v>
      </c>
      <c r="N23" s="203">
        <v>453.5</v>
      </c>
      <c r="O23" s="202">
        <v>431.9</v>
      </c>
      <c r="P23" s="203">
        <v>21.6</v>
      </c>
      <c r="Q23" s="202">
        <v>8.1999999999999993</v>
      </c>
      <c r="R23" s="85"/>
      <c r="S23" s="85"/>
      <c r="T23" s="85"/>
      <c r="U23" s="85"/>
      <c r="V23" s="85"/>
      <c r="W23" s="85"/>
      <c r="X23" s="85"/>
      <c r="Y23" s="85"/>
    </row>
    <row r="24" spans="1:25" x14ac:dyDescent="0.25">
      <c r="A24" s="200">
        <v>45380</v>
      </c>
      <c r="B24" s="201">
        <v>0.80625000000000002</v>
      </c>
      <c r="C24" s="202" t="s">
        <v>209</v>
      </c>
      <c r="D24" s="85" t="s">
        <v>193</v>
      </c>
      <c r="E24" s="202" t="s">
        <v>191</v>
      </c>
      <c r="F24" s="85" t="s">
        <v>165</v>
      </c>
      <c r="G24" s="202" t="s">
        <v>166</v>
      </c>
      <c r="H24" s="85" t="s">
        <v>172</v>
      </c>
      <c r="I24" s="202" t="s">
        <v>175</v>
      </c>
      <c r="J24" s="203">
        <v>71.38</v>
      </c>
      <c r="K24" s="202">
        <v>10</v>
      </c>
      <c r="L24" s="203">
        <v>713.8</v>
      </c>
      <c r="M24" s="204">
        <v>35.69</v>
      </c>
      <c r="N24" s="203">
        <v>749.49</v>
      </c>
      <c r="O24" s="202">
        <v>713.8</v>
      </c>
      <c r="P24" s="203">
        <v>35.69</v>
      </c>
      <c r="Q24" s="202">
        <v>5.7</v>
      </c>
      <c r="R24" s="85"/>
      <c r="S24" s="85"/>
      <c r="T24" s="85"/>
      <c r="U24" s="85"/>
      <c r="V24" s="85"/>
      <c r="W24" s="85"/>
      <c r="X24" s="85"/>
      <c r="Y24" s="85"/>
    </row>
    <row r="25" spans="1:25" x14ac:dyDescent="0.25">
      <c r="A25" s="200">
        <v>45306</v>
      </c>
      <c r="B25" s="201">
        <v>0.67986111111111114</v>
      </c>
      <c r="C25" s="202" t="s">
        <v>210</v>
      </c>
      <c r="D25" s="85" t="s">
        <v>193</v>
      </c>
      <c r="E25" s="202" t="s">
        <v>204</v>
      </c>
      <c r="F25" s="85" t="s">
        <v>171</v>
      </c>
      <c r="G25" s="202" t="s">
        <v>169</v>
      </c>
      <c r="H25" s="85" t="s">
        <v>172</v>
      </c>
      <c r="I25" s="202" t="s">
        <v>168</v>
      </c>
      <c r="J25" s="203">
        <v>93.72</v>
      </c>
      <c r="K25" s="202">
        <v>6</v>
      </c>
      <c r="L25" s="203">
        <v>562.32000000000005</v>
      </c>
      <c r="M25" s="204">
        <v>28.12</v>
      </c>
      <c r="N25" s="203">
        <v>590.44000000000005</v>
      </c>
      <c r="O25" s="202">
        <v>562.32000000000005</v>
      </c>
      <c r="P25" s="203">
        <v>28.12</v>
      </c>
      <c r="Q25" s="202">
        <v>4.5</v>
      </c>
      <c r="R25" s="85"/>
      <c r="S25" s="85"/>
      <c r="T25" s="85"/>
      <c r="U25" s="85"/>
      <c r="V25" s="85"/>
      <c r="W25" s="85"/>
      <c r="X25" s="85"/>
      <c r="Y25" s="85"/>
    </row>
    <row r="26" spans="1:25" x14ac:dyDescent="0.25">
      <c r="A26" s="200">
        <v>45362</v>
      </c>
      <c r="B26" s="201">
        <v>0.46041666666666664</v>
      </c>
      <c r="C26" s="202" t="s">
        <v>211</v>
      </c>
      <c r="D26" s="85" t="s">
        <v>196</v>
      </c>
      <c r="E26" s="202" t="s">
        <v>191</v>
      </c>
      <c r="F26" s="85" t="s">
        <v>165</v>
      </c>
      <c r="G26" s="202" t="s">
        <v>169</v>
      </c>
      <c r="H26" s="85" t="s">
        <v>172</v>
      </c>
      <c r="I26" s="202" t="s">
        <v>175</v>
      </c>
      <c r="J26" s="203">
        <v>68.930000000000007</v>
      </c>
      <c r="K26" s="202">
        <v>7</v>
      </c>
      <c r="L26" s="203">
        <v>482.51</v>
      </c>
      <c r="M26" s="204">
        <v>24.13</v>
      </c>
      <c r="N26" s="203">
        <v>506.64</v>
      </c>
      <c r="O26" s="202">
        <v>482.51</v>
      </c>
      <c r="P26" s="203">
        <v>24.13</v>
      </c>
      <c r="Q26" s="202">
        <v>4.5999999999999996</v>
      </c>
      <c r="R26" s="85"/>
      <c r="S26" s="85"/>
      <c r="T26" s="85"/>
      <c r="U26" s="85"/>
      <c r="V26" s="85"/>
      <c r="W26" s="85"/>
      <c r="X26" s="85"/>
      <c r="Y26" s="85"/>
    </row>
    <row r="27" spans="1:25" x14ac:dyDescent="0.25">
      <c r="A27" s="200">
        <v>45292</v>
      </c>
      <c r="B27" s="201">
        <v>0.44374999999999998</v>
      </c>
      <c r="C27" s="202" t="s">
        <v>212</v>
      </c>
      <c r="D27" s="85" t="s">
        <v>196</v>
      </c>
      <c r="E27" s="202" t="s">
        <v>191</v>
      </c>
      <c r="F27" s="85" t="s">
        <v>165</v>
      </c>
      <c r="G27" s="202" t="s">
        <v>166</v>
      </c>
      <c r="H27" s="85" t="s">
        <v>167</v>
      </c>
      <c r="I27" s="202" t="s">
        <v>168</v>
      </c>
      <c r="J27" s="203">
        <v>72.61</v>
      </c>
      <c r="K27" s="202">
        <v>6</v>
      </c>
      <c r="L27" s="203">
        <v>435.66</v>
      </c>
      <c r="M27" s="204">
        <v>21.78</v>
      </c>
      <c r="N27" s="203">
        <v>457.44</v>
      </c>
      <c r="O27" s="202">
        <v>435.66</v>
      </c>
      <c r="P27" s="203">
        <v>21.78</v>
      </c>
      <c r="Q27" s="202">
        <v>6.9</v>
      </c>
      <c r="R27" s="85"/>
      <c r="S27" s="85"/>
      <c r="T27" s="85"/>
      <c r="U27" s="85"/>
      <c r="V27" s="85"/>
      <c r="W27" s="85"/>
      <c r="X27" s="85"/>
      <c r="Y27" s="85"/>
    </row>
    <row r="28" spans="1:25" x14ac:dyDescent="0.25">
      <c r="A28" s="200">
        <v>45312</v>
      </c>
      <c r="B28" s="201">
        <v>0.75</v>
      </c>
      <c r="C28" s="202" t="s">
        <v>213</v>
      </c>
      <c r="D28" s="85" t="s">
        <v>196</v>
      </c>
      <c r="E28" s="202" t="s">
        <v>191</v>
      </c>
      <c r="F28" s="85" t="s">
        <v>165</v>
      </c>
      <c r="G28" s="202" t="s">
        <v>166</v>
      </c>
      <c r="H28" s="85" t="s">
        <v>167</v>
      </c>
      <c r="I28" s="202" t="s">
        <v>178</v>
      </c>
      <c r="J28" s="203">
        <v>54.67</v>
      </c>
      <c r="K28" s="202">
        <v>3</v>
      </c>
      <c r="L28" s="203">
        <v>164.01</v>
      </c>
      <c r="M28" s="204">
        <v>8.1999999999999993</v>
      </c>
      <c r="N28" s="203">
        <v>172.21</v>
      </c>
      <c r="O28" s="202">
        <v>164.01</v>
      </c>
      <c r="P28" s="203">
        <v>8.1999999999999993</v>
      </c>
      <c r="Q28" s="202">
        <v>8.6</v>
      </c>
      <c r="R28" s="85"/>
      <c r="S28" s="85"/>
      <c r="T28" s="85"/>
      <c r="U28" s="85"/>
      <c r="V28" s="85"/>
      <c r="W28" s="85"/>
      <c r="X28" s="85"/>
      <c r="Y28" s="85"/>
    </row>
    <row r="29" spans="1:25" x14ac:dyDescent="0.25">
      <c r="A29" s="200">
        <v>45362</v>
      </c>
      <c r="B29" s="201">
        <v>0.64583333333333337</v>
      </c>
      <c r="C29" s="202" t="s">
        <v>336</v>
      </c>
      <c r="D29" s="85" t="s">
        <v>190</v>
      </c>
      <c r="E29" s="202" t="s">
        <v>204</v>
      </c>
      <c r="F29" s="85" t="s">
        <v>171</v>
      </c>
      <c r="G29" s="202" t="s">
        <v>166</v>
      </c>
      <c r="H29" s="85" t="s">
        <v>172</v>
      </c>
      <c r="I29" s="202" t="s">
        <v>170</v>
      </c>
      <c r="J29" s="203">
        <v>40.299999999999997</v>
      </c>
      <c r="K29" s="202">
        <v>2</v>
      </c>
      <c r="L29" s="203">
        <v>80.599999999999994</v>
      </c>
      <c r="M29" s="204">
        <v>4.03</v>
      </c>
      <c r="N29" s="203">
        <v>84.63</v>
      </c>
      <c r="O29" s="202">
        <v>80.599999999999994</v>
      </c>
      <c r="P29" s="203">
        <v>4.03</v>
      </c>
      <c r="Q29" s="202">
        <v>4.4000000000000004</v>
      </c>
      <c r="R29" s="85"/>
      <c r="S29" s="85"/>
      <c r="T29" s="85"/>
      <c r="U29" s="85"/>
      <c r="V29" s="85"/>
      <c r="W29" s="85"/>
      <c r="X29" s="85"/>
      <c r="Y29" s="85"/>
    </row>
    <row r="30" spans="1:25" x14ac:dyDescent="0.25">
      <c r="A30" s="200">
        <v>45347</v>
      </c>
      <c r="B30" s="201">
        <v>0.47499999999999998</v>
      </c>
      <c r="C30" s="202" t="s">
        <v>337</v>
      </c>
      <c r="D30" s="85" t="s">
        <v>190</v>
      </c>
      <c r="E30" s="202" t="s">
        <v>194</v>
      </c>
      <c r="F30" s="85" t="s">
        <v>174</v>
      </c>
      <c r="G30" s="202" t="s">
        <v>169</v>
      </c>
      <c r="H30" s="85" t="s">
        <v>167</v>
      </c>
      <c r="I30" s="202" t="s">
        <v>173</v>
      </c>
      <c r="J30" s="203">
        <v>86.04</v>
      </c>
      <c r="K30" s="202">
        <v>5</v>
      </c>
      <c r="L30" s="203">
        <v>430.2</v>
      </c>
      <c r="M30" s="204">
        <v>21.51</v>
      </c>
      <c r="N30" s="203">
        <v>451.71</v>
      </c>
      <c r="O30" s="202">
        <v>430.2</v>
      </c>
      <c r="P30" s="203">
        <v>21.51</v>
      </c>
      <c r="Q30" s="202">
        <v>4.8</v>
      </c>
      <c r="R30" s="85"/>
      <c r="S30" s="85"/>
      <c r="T30" s="85"/>
      <c r="U30" s="85"/>
      <c r="V30" s="85"/>
      <c r="W30" s="85"/>
      <c r="X30" s="85"/>
      <c r="Y30" s="85"/>
    </row>
    <row r="31" spans="1:25" x14ac:dyDescent="0.25">
      <c r="A31" s="200">
        <v>45356</v>
      </c>
      <c r="B31" s="201">
        <v>0.44444444444444442</v>
      </c>
      <c r="C31" s="202" t="s">
        <v>338</v>
      </c>
      <c r="D31" s="85" t="s">
        <v>190</v>
      </c>
      <c r="E31" s="202" t="s">
        <v>204</v>
      </c>
      <c r="F31" s="85" t="s">
        <v>171</v>
      </c>
      <c r="G31" s="202" t="s">
        <v>166</v>
      </c>
      <c r="H31" s="85" t="s">
        <v>167</v>
      </c>
      <c r="I31" s="202" t="s">
        <v>175</v>
      </c>
      <c r="J31" s="203">
        <v>87.98</v>
      </c>
      <c r="K31" s="202">
        <v>3</v>
      </c>
      <c r="L31" s="203">
        <v>263.94</v>
      </c>
      <c r="M31" s="204">
        <v>13.2</v>
      </c>
      <c r="N31" s="203">
        <v>277.14</v>
      </c>
      <c r="O31" s="202">
        <v>263.94</v>
      </c>
      <c r="P31" s="203">
        <v>13.2</v>
      </c>
      <c r="Q31" s="202">
        <v>5.0999999999999996</v>
      </c>
      <c r="R31" s="85"/>
      <c r="S31" s="85"/>
      <c r="T31" s="85"/>
      <c r="U31" s="85"/>
      <c r="V31" s="85"/>
      <c r="W31" s="85"/>
      <c r="X31" s="85"/>
      <c r="Y31" s="85"/>
    </row>
    <row r="32" spans="1:25" x14ac:dyDescent="0.25">
      <c r="A32" s="200">
        <v>45366</v>
      </c>
      <c r="B32" s="201">
        <v>0.51388888888888884</v>
      </c>
      <c r="C32" s="202" t="s">
        <v>339</v>
      </c>
      <c r="D32" s="85" t="s">
        <v>196</v>
      </c>
      <c r="E32" s="202" t="s">
        <v>204</v>
      </c>
      <c r="F32" s="85" t="s">
        <v>171</v>
      </c>
      <c r="G32" s="202" t="s">
        <v>166</v>
      </c>
      <c r="H32" s="85" t="s">
        <v>167</v>
      </c>
      <c r="I32" s="202" t="s">
        <v>170</v>
      </c>
      <c r="J32" s="203">
        <v>33.200000000000003</v>
      </c>
      <c r="K32" s="202">
        <v>2</v>
      </c>
      <c r="L32" s="203">
        <v>66.400000000000006</v>
      </c>
      <c r="M32" s="204">
        <v>3.32</v>
      </c>
      <c r="N32" s="203">
        <v>69.72</v>
      </c>
      <c r="O32" s="202">
        <v>66.400000000000006</v>
      </c>
      <c r="P32" s="203">
        <v>3.32</v>
      </c>
      <c r="Q32" s="202">
        <v>4.4000000000000004</v>
      </c>
      <c r="R32" s="85"/>
      <c r="S32" s="85"/>
      <c r="T32" s="85"/>
      <c r="U32" s="85"/>
      <c r="V32" s="85"/>
      <c r="W32" s="85"/>
      <c r="X32" s="85"/>
      <c r="Y32" s="85"/>
    </row>
    <row r="33" spans="1:25" x14ac:dyDescent="0.25">
      <c r="A33" s="200">
        <v>45339</v>
      </c>
      <c r="B33" s="201">
        <v>0.46875</v>
      </c>
      <c r="C33" s="202" t="s">
        <v>340</v>
      </c>
      <c r="D33" s="85" t="s">
        <v>190</v>
      </c>
      <c r="E33" s="202" t="s">
        <v>191</v>
      </c>
      <c r="F33" s="85" t="s">
        <v>165</v>
      </c>
      <c r="G33" s="202" t="s">
        <v>166</v>
      </c>
      <c r="H33" s="85" t="s">
        <v>167</v>
      </c>
      <c r="I33" s="202" t="s">
        <v>173</v>
      </c>
      <c r="J33" s="203">
        <v>34.56</v>
      </c>
      <c r="K33" s="202">
        <v>5</v>
      </c>
      <c r="L33" s="203">
        <v>172.8</v>
      </c>
      <c r="M33" s="204">
        <v>8.64</v>
      </c>
      <c r="N33" s="203">
        <v>181.44</v>
      </c>
      <c r="O33" s="202">
        <v>172.8</v>
      </c>
      <c r="P33" s="203">
        <v>8.64</v>
      </c>
      <c r="Q33" s="202">
        <v>9.9</v>
      </c>
      <c r="R33" s="85"/>
      <c r="S33" s="85"/>
      <c r="T33" s="85"/>
      <c r="U33" s="85"/>
      <c r="V33" s="85"/>
      <c r="W33" s="85"/>
      <c r="X33" s="85"/>
      <c r="Y33" s="85"/>
    </row>
    <row r="34" spans="1:25" x14ac:dyDescent="0.25">
      <c r="A34" s="200">
        <v>45353</v>
      </c>
      <c r="B34" s="201">
        <v>0.73333333333333328</v>
      </c>
      <c r="C34" s="202" t="s">
        <v>341</v>
      </c>
      <c r="D34" s="85" t="s">
        <v>190</v>
      </c>
      <c r="E34" s="202" t="s">
        <v>191</v>
      </c>
      <c r="F34" s="85" t="s">
        <v>165</v>
      </c>
      <c r="G34" s="202" t="s">
        <v>169</v>
      </c>
      <c r="H34" s="85" t="s">
        <v>167</v>
      </c>
      <c r="I34" s="202" t="s">
        <v>168</v>
      </c>
      <c r="J34" s="203">
        <v>88.63</v>
      </c>
      <c r="K34" s="202">
        <v>3</v>
      </c>
      <c r="L34" s="203">
        <v>265.89</v>
      </c>
      <c r="M34" s="204">
        <v>13.29</v>
      </c>
      <c r="N34" s="203">
        <v>279.18</v>
      </c>
      <c r="O34" s="202">
        <v>265.89</v>
      </c>
      <c r="P34" s="203">
        <v>13.29</v>
      </c>
      <c r="Q34" s="202">
        <v>6</v>
      </c>
      <c r="R34" s="85"/>
      <c r="S34" s="85"/>
      <c r="T34" s="85"/>
      <c r="U34" s="85"/>
      <c r="V34" s="85"/>
      <c r="W34" s="85"/>
      <c r="X34" s="85"/>
      <c r="Y34" s="85"/>
    </row>
    <row r="35" spans="1:25" x14ac:dyDescent="0.25">
      <c r="A35" s="200">
        <v>45373</v>
      </c>
      <c r="B35" s="201">
        <v>0.80555555555555558</v>
      </c>
      <c r="C35" s="202" t="s">
        <v>342</v>
      </c>
      <c r="D35" s="85" t="s">
        <v>196</v>
      </c>
      <c r="E35" s="202" t="s">
        <v>191</v>
      </c>
      <c r="F35" s="85" t="s">
        <v>165</v>
      </c>
      <c r="G35" s="202" t="s">
        <v>169</v>
      </c>
      <c r="H35" s="85" t="s">
        <v>172</v>
      </c>
      <c r="I35" s="202" t="s">
        <v>170</v>
      </c>
      <c r="J35" s="203">
        <v>52.59</v>
      </c>
      <c r="K35" s="202">
        <v>8</v>
      </c>
      <c r="L35" s="203">
        <v>420.72</v>
      </c>
      <c r="M35" s="204">
        <v>21.04</v>
      </c>
      <c r="N35" s="203">
        <v>441.76</v>
      </c>
      <c r="O35" s="202">
        <v>420.72</v>
      </c>
      <c r="P35" s="203">
        <v>21.04</v>
      </c>
      <c r="Q35" s="202">
        <v>8.5</v>
      </c>
      <c r="R35" s="85"/>
      <c r="S35" s="85"/>
      <c r="T35" s="85"/>
      <c r="U35" s="85"/>
      <c r="V35" s="85"/>
      <c r="W35" s="85"/>
      <c r="X35" s="85"/>
      <c r="Y35" s="85"/>
    </row>
    <row r="36" spans="1:25" x14ac:dyDescent="0.25">
      <c r="A36" s="200">
        <v>45330</v>
      </c>
      <c r="B36" s="201">
        <v>0.64652777777777781</v>
      </c>
      <c r="C36" s="202" t="s">
        <v>343</v>
      </c>
      <c r="D36" s="85" t="s">
        <v>193</v>
      </c>
      <c r="E36" s="202" t="s">
        <v>204</v>
      </c>
      <c r="F36" s="85" t="s">
        <v>171</v>
      </c>
      <c r="G36" s="202" t="s">
        <v>166</v>
      </c>
      <c r="H36" s="85" t="s">
        <v>167</v>
      </c>
      <c r="I36" s="202" t="s">
        <v>177</v>
      </c>
      <c r="J36" s="203">
        <v>33.520000000000003</v>
      </c>
      <c r="K36" s="202">
        <v>1</v>
      </c>
      <c r="L36" s="203">
        <v>33.520000000000003</v>
      </c>
      <c r="M36" s="204">
        <v>1.68</v>
      </c>
      <c r="N36" s="203">
        <v>35.200000000000003</v>
      </c>
      <c r="O36" s="202">
        <v>33.520000000000003</v>
      </c>
      <c r="P36" s="203">
        <v>1.68</v>
      </c>
      <c r="Q36" s="202">
        <v>6.7</v>
      </c>
      <c r="R36" s="85"/>
      <c r="S36" s="85"/>
      <c r="T36" s="85"/>
      <c r="U36" s="85"/>
      <c r="V36" s="85"/>
      <c r="W36" s="85"/>
      <c r="X36" s="85"/>
      <c r="Y36" s="85"/>
    </row>
    <row r="37" spans="1:25" x14ac:dyDescent="0.25">
      <c r="A37" s="200">
        <v>45361</v>
      </c>
      <c r="B37" s="201">
        <v>0.51180555555555551</v>
      </c>
      <c r="C37" s="202" t="s">
        <v>344</v>
      </c>
      <c r="D37" s="85" t="s">
        <v>196</v>
      </c>
      <c r="E37" s="202" t="s">
        <v>191</v>
      </c>
      <c r="F37" s="85" t="s">
        <v>165</v>
      </c>
      <c r="G37" s="202" t="s">
        <v>166</v>
      </c>
      <c r="H37" s="85" t="s">
        <v>172</v>
      </c>
      <c r="I37" s="202" t="s">
        <v>177</v>
      </c>
      <c r="J37" s="203">
        <v>87.67</v>
      </c>
      <c r="K37" s="202">
        <v>2</v>
      </c>
      <c r="L37" s="203">
        <v>175.34</v>
      </c>
      <c r="M37" s="204">
        <v>8.77</v>
      </c>
      <c r="N37" s="203">
        <v>184.11</v>
      </c>
      <c r="O37" s="202">
        <v>175.34</v>
      </c>
      <c r="P37" s="203">
        <v>8.77</v>
      </c>
      <c r="Q37" s="202">
        <v>7.7</v>
      </c>
      <c r="R37" s="85"/>
      <c r="S37" s="85"/>
      <c r="T37" s="85"/>
      <c r="U37" s="85"/>
      <c r="V37" s="85"/>
      <c r="W37" s="85"/>
      <c r="X37" s="85"/>
      <c r="Y37" s="85"/>
    </row>
    <row r="38" spans="1:25" x14ac:dyDescent="0.25">
      <c r="A38" s="200">
        <v>45316</v>
      </c>
      <c r="B38" s="201">
        <v>0.82499999999999996</v>
      </c>
      <c r="C38" s="202" t="s">
        <v>345</v>
      </c>
      <c r="D38" s="85" t="s">
        <v>193</v>
      </c>
      <c r="E38" s="202" t="s">
        <v>204</v>
      </c>
      <c r="F38" s="85" t="s">
        <v>171</v>
      </c>
      <c r="G38" s="202" t="s">
        <v>166</v>
      </c>
      <c r="H38" s="85" t="s">
        <v>172</v>
      </c>
      <c r="I38" s="202" t="s">
        <v>178</v>
      </c>
      <c r="J38" s="203">
        <v>88.36</v>
      </c>
      <c r="K38" s="202">
        <v>5</v>
      </c>
      <c r="L38" s="203">
        <v>441.8</v>
      </c>
      <c r="M38" s="204">
        <v>22.09</v>
      </c>
      <c r="N38" s="203">
        <v>463.89</v>
      </c>
      <c r="O38" s="202">
        <v>441.8</v>
      </c>
      <c r="P38" s="203">
        <v>22.09</v>
      </c>
      <c r="Q38" s="202">
        <v>9.6</v>
      </c>
      <c r="R38" s="85"/>
      <c r="S38" s="85"/>
      <c r="T38" s="85"/>
      <c r="U38" s="85"/>
      <c r="V38" s="85"/>
      <c r="W38" s="85"/>
      <c r="X38" s="85"/>
      <c r="Y38" s="85"/>
    </row>
    <row r="39" spans="1:25" x14ac:dyDescent="0.25">
      <c r="A39" s="205">
        <v>45366</v>
      </c>
      <c r="B39" s="206">
        <v>0.65</v>
      </c>
      <c r="C39" s="207" t="s">
        <v>346</v>
      </c>
      <c r="D39" s="208" t="s">
        <v>193</v>
      </c>
      <c r="E39" s="207" t="s">
        <v>191</v>
      </c>
      <c r="F39" s="208" t="s">
        <v>165</v>
      </c>
      <c r="G39" s="207" t="s">
        <v>166</v>
      </c>
      <c r="H39" s="208" t="s">
        <v>167</v>
      </c>
      <c r="I39" s="207" t="s">
        <v>175</v>
      </c>
      <c r="J39" s="209">
        <v>24.89</v>
      </c>
      <c r="K39" s="207">
        <v>9</v>
      </c>
      <c r="L39" s="209">
        <v>224.01</v>
      </c>
      <c r="M39" s="210">
        <v>11.2</v>
      </c>
      <c r="N39" s="209">
        <v>235.21</v>
      </c>
      <c r="O39" s="207">
        <v>224.01</v>
      </c>
      <c r="P39" s="209">
        <v>11.2</v>
      </c>
      <c r="Q39" s="207">
        <v>7.4</v>
      </c>
      <c r="R39" s="85"/>
      <c r="S39" s="85"/>
      <c r="T39" s="85"/>
      <c r="U39" s="85"/>
      <c r="V39" s="85"/>
      <c r="W39" s="85"/>
      <c r="X39" s="85"/>
      <c r="Y39" s="85"/>
    </row>
  </sheetData>
  <mergeCells count="6">
    <mergeCell ref="C6:K6"/>
    <mergeCell ref="C1:K1"/>
    <mergeCell ref="C2:K2"/>
    <mergeCell ref="C3:K3"/>
    <mergeCell ref="C4:K4"/>
    <mergeCell ref="C5:K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558C-AE66-48A8-9555-5D873AEBAB32}">
  <sheetPr codeName="Sheet10">
    <tabColor theme="7"/>
  </sheetPr>
  <dimension ref="A1:G45"/>
  <sheetViews>
    <sheetView showGridLines="0" topLeftCell="A6" workbookViewId="0">
      <selection activeCell="A39" sqref="A39"/>
    </sheetView>
  </sheetViews>
  <sheetFormatPr defaultRowHeight="15" x14ac:dyDescent="0.25"/>
  <cols>
    <col min="7" max="7" width="19" customWidth="1"/>
  </cols>
  <sheetData>
    <row r="1" spans="1:7" ht="23.25" x14ac:dyDescent="0.25">
      <c r="A1" s="223" t="s">
        <v>118</v>
      </c>
      <c r="B1" s="223"/>
      <c r="C1" s="223"/>
      <c r="D1" s="223"/>
      <c r="E1" s="223"/>
      <c r="F1" s="223"/>
      <c r="G1" s="223"/>
    </row>
    <row r="2" spans="1:7" ht="18.75" x14ac:dyDescent="0.25">
      <c r="A2" s="221" t="s">
        <v>119</v>
      </c>
      <c r="B2" s="221"/>
      <c r="C2" s="221"/>
      <c r="D2" s="221"/>
      <c r="E2" s="221"/>
      <c r="F2" s="221"/>
      <c r="G2" s="221"/>
    </row>
    <row r="3" spans="1:7" x14ac:dyDescent="0.25">
      <c r="A3" s="218" t="s">
        <v>120</v>
      </c>
      <c r="B3" s="218"/>
      <c r="C3" s="218"/>
      <c r="D3" s="218"/>
      <c r="E3" s="218"/>
      <c r="F3" s="218"/>
      <c r="G3" s="218"/>
    </row>
    <row r="5" spans="1:7" x14ac:dyDescent="0.25">
      <c r="A5" s="219" t="s">
        <v>121</v>
      </c>
      <c r="B5" s="219"/>
      <c r="C5" s="219"/>
      <c r="D5" s="219"/>
      <c r="E5" s="219"/>
      <c r="F5" s="219"/>
      <c r="G5" s="219"/>
    </row>
    <row r="7" spans="1:7" ht="15.75" x14ac:dyDescent="0.25">
      <c r="A7" s="79" t="s">
        <v>75</v>
      </c>
      <c r="B7" s="73"/>
      <c r="C7" s="73"/>
      <c r="D7" s="73"/>
      <c r="E7" s="73"/>
      <c r="F7" s="73"/>
      <c r="G7" s="74"/>
    </row>
    <row r="8" spans="1:7" ht="15.75" x14ac:dyDescent="0.25">
      <c r="A8" s="80" t="s">
        <v>347</v>
      </c>
      <c r="G8" s="76"/>
    </row>
    <row r="9" spans="1:7" ht="15.75" x14ac:dyDescent="0.25">
      <c r="A9" s="80" t="s">
        <v>348</v>
      </c>
      <c r="G9" s="76"/>
    </row>
    <row r="10" spans="1:7" ht="15.75" x14ac:dyDescent="0.25">
      <c r="A10" s="80" t="s">
        <v>349</v>
      </c>
      <c r="G10" s="76"/>
    </row>
    <row r="11" spans="1:7" ht="15.75" x14ac:dyDescent="0.25">
      <c r="A11" s="80" t="s">
        <v>350</v>
      </c>
      <c r="G11" s="76"/>
    </row>
    <row r="12" spans="1:7" ht="15.75" x14ac:dyDescent="0.25">
      <c r="A12" s="154" t="s">
        <v>124</v>
      </c>
      <c r="B12" s="77"/>
      <c r="C12" s="122" t="str">
        <f>HYPERLINK(TOC!D31)</f>
        <v>https://youtu.be/Skz4S2Gk_To</v>
      </c>
      <c r="D12" s="77"/>
      <c r="E12" s="77"/>
      <c r="F12" s="77"/>
      <c r="G12" s="78"/>
    </row>
    <row r="14" spans="1:7" ht="15.75" x14ac:dyDescent="0.25">
      <c r="A14" s="123" t="s">
        <v>77</v>
      </c>
      <c r="B14" s="73"/>
      <c r="C14" s="73"/>
      <c r="D14" s="73"/>
      <c r="E14" s="73"/>
      <c r="F14" s="73"/>
      <c r="G14" s="74"/>
    </row>
    <row r="15" spans="1:7" ht="15.75" x14ac:dyDescent="0.25">
      <c r="A15" s="120" t="s">
        <v>351</v>
      </c>
      <c r="G15" s="76"/>
    </row>
    <row r="16" spans="1:7" ht="15.75" x14ac:dyDescent="0.25">
      <c r="A16" s="120" t="s">
        <v>352</v>
      </c>
      <c r="G16" s="76"/>
    </row>
    <row r="17" spans="1:7" x14ac:dyDescent="0.25">
      <c r="A17" s="155" t="s">
        <v>124</v>
      </c>
      <c r="B17" s="77"/>
      <c r="C17" s="122" t="str">
        <f>HYPERLINK(TOC!D32)</f>
        <v>https://youtu.be/ipnPGPQ9lS4</v>
      </c>
      <c r="D17" s="77"/>
      <c r="E17" s="77"/>
      <c r="F17" s="77"/>
      <c r="G17" s="78"/>
    </row>
    <row r="18" spans="1:7" ht="15.75" x14ac:dyDescent="0.25">
      <c r="A18" s="119"/>
    </row>
    <row r="19" spans="1:7" ht="15.75" x14ac:dyDescent="0.25">
      <c r="A19" s="81" t="s">
        <v>79</v>
      </c>
      <c r="B19" s="73"/>
      <c r="C19" s="73"/>
      <c r="D19" s="73"/>
      <c r="E19" s="73"/>
      <c r="F19" s="73"/>
      <c r="G19" s="74"/>
    </row>
    <row r="20" spans="1:7" ht="15.75" x14ac:dyDescent="0.25">
      <c r="A20" s="120" t="s">
        <v>353</v>
      </c>
      <c r="G20" s="76"/>
    </row>
    <row r="21" spans="1:7" x14ac:dyDescent="0.25">
      <c r="A21" s="121" t="s">
        <v>354</v>
      </c>
      <c r="G21" s="76"/>
    </row>
    <row r="22" spans="1:7" ht="15.75" x14ac:dyDescent="0.25">
      <c r="A22" s="156" t="s">
        <v>124</v>
      </c>
      <c r="B22" s="77"/>
      <c r="C22" s="122" t="str">
        <f>HYPERLINK(TOC!D33)</f>
        <v>https://youtu.be/BF3TmkzNrVo</v>
      </c>
      <c r="D22" s="122"/>
      <c r="E22" s="77"/>
      <c r="F22" s="77"/>
      <c r="G22" s="78"/>
    </row>
    <row r="24" spans="1:7" x14ac:dyDescent="0.25">
      <c r="A24" s="126" t="s">
        <v>81</v>
      </c>
      <c r="B24" s="73"/>
      <c r="C24" s="73"/>
      <c r="D24" s="73"/>
      <c r="E24" s="73"/>
      <c r="F24" s="73"/>
      <c r="G24" s="74"/>
    </row>
    <row r="25" spans="1:7" x14ac:dyDescent="0.25">
      <c r="A25" s="121" t="s">
        <v>355</v>
      </c>
      <c r="G25" s="76"/>
    </row>
    <row r="26" spans="1:7" x14ac:dyDescent="0.25">
      <c r="A26" s="121" t="s">
        <v>356</v>
      </c>
      <c r="G26" s="76"/>
    </row>
    <row r="27" spans="1:7" x14ac:dyDescent="0.25">
      <c r="A27" s="157" t="s">
        <v>124</v>
      </c>
      <c r="B27" s="77"/>
      <c r="C27" s="122" t="str">
        <f>HYPERLINK(TOC!D34)</f>
        <v>https://youtu.be/ajlrX2IQ8eU</v>
      </c>
      <c r="D27" s="77"/>
      <c r="E27" s="77"/>
      <c r="F27" s="77"/>
      <c r="G27" s="78"/>
    </row>
    <row r="28" spans="1:7" x14ac:dyDescent="0.25">
      <c r="C28" s="125"/>
    </row>
    <row r="29" spans="1:7" x14ac:dyDescent="0.25">
      <c r="A29" s="126" t="s">
        <v>83</v>
      </c>
      <c r="B29" s="73"/>
      <c r="C29" s="127"/>
      <c r="D29" s="73"/>
      <c r="E29" s="73"/>
      <c r="F29" s="73"/>
      <c r="G29" s="74"/>
    </row>
    <row r="30" spans="1:7" x14ac:dyDescent="0.25">
      <c r="A30" s="121" t="s">
        <v>357</v>
      </c>
      <c r="G30" s="76"/>
    </row>
    <row r="31" spans="1:7" x14ac:dyDescent="0.25">
      <c r="A31" s="157" t="s">
        <v>124</v>
      </c>
      <c r="B31" s="77"/>
      <c r="C31" s="122" t="str">
        <f>HYPERLINK(TOC!D35)</f>
        <v>https://youtu.be/zimny1mcyt0</v>
      </c>
      <c r="D31" s="77"/>
      <c r="E31" s="77"/>
      <c r="F31" s="77"/>
      <c r="G31" s="78"/>
    </row>
    <row r="33" spans="1:7" x14ac:dyDescent="0.25">
      <c r="A33" s="126" t="s">
        <v>85</v>
      </c>
      <c r="B33" s="73"/>
      <c r="C33" s="73"/>
      <c r="D33" s="73"/>
      <c r="E33" s="73"/>
      <c r="F33" s="73"/>
      <c r="G33" s="74"/>
    </row>
    <row r="34" spans="1:7" x14ac:dyDescent="0.25">
      <c r="A34" s="121" t="s">
        <v>358</v>
      </c>
      <c r="G34" s="76"/>
    </row>
    <row r="35" spans="1:7" x14ac:dyDescent="0.25">
      <c r="A35" s="157" t="s">
        <v>124</v>
      </c>
      <c r="B35" s="77"/>
      <c r="C35" s="122" t="str">
        <f>HYPERLINK(TOC!D36)</f>
        <v>https://youtu.be/_kOMwDqlGnU</v>
      </c>
      <c r="D35" s="77"/>
      <c r="E35" s="77"/>
      <c r="F35" s="77"/>
      <c r="G35" s="78"/>
    </row>
    <row r="36" spans="1:7" x14ac:dyDescent="0.25">
      <c r="A36" s="3"/>
    </row>
    <row r="38" spans="1:7" ht="50.25" customHeight="1" x14ac:dyDescent="0.25"/>
    <row r="39" spans="1:7" x14ac:dyDescent="0.25">
      <c r="A39" s="3"/>
    </row>
    <row r="41" spans="1:7" ht="29.25" customHeight="1" x14ac:dyDescent="0.25"/>
    <row r="42" spans="1:7" x14ac:dyDescent="0.25">
      <c r="A42" s="3"/>
    </row>
    <row r="44" spans="1:7" ht="39" customHeight="1" x14ac:dyDescent="0.25"/>
    <row r="45" spans="1:7" x14ac:dyDescent="0.25">
      <c r="A45" s="3"/>
    </row>
  </sheetData>
  <mergeCells count="4">
    <mergeCell ref="A5:G5"/>
    <mergeCell ref="A1:G1"/>
    <mergeCell ref="A2:G2"/>
    <mergeCell ref="A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7EB2-D147-46EF-8FF7-31A2E090649A}">
  <sheetPr codeName="Sheet12">
    <tabColor theme="7"/>
  </sheetPr>
  <dimension ref="B2:N30"/>
  <sheetViews>
    <sheetView zoomScale="120" zoomScaleNormal="120" workbookViewId="0">
      <selection activeCell="I26" sqref="I26"/>
    </sheetView>
  </sheetViews>
  <sheetFormatPr defaultRowHeight="15" x14ac:dyDescent="0.25"/>
  <cols>
    <col min="2" max="2" width="9.42578125" bestFit="1" customWidth="1"/>
    <col min="3" max="3" width="11.140625" bestFit="1" customWidth="1"/>
    <col min="4" max="4" width="9.140625" bestFit="1" customWidth="1"/>
    <col min="5" max="5" width="11.85546875" bestFit="1" customWidth="1"/>
    <col min="6" max="6" width="10.140625" bestFit="1" customWidth="1"/>
    <col min="7" max="7" width="16.42578125" customWidth="1"/>
    <col min="8" max="8" width="19.7109375" bestFit="1" customWidth="1"/>
    <col min="9" max="9" width="8.5703125" bestFit="1" customWidth="1"/>
    <col min="10" max="10" width="7.5703125" bestFit="1" customWidth="1"/>
    <col min="11" max="11" width="11.85546875" bestFit="1" customWidth="1"/>
    <col min="13" max="13" width="16.140625" customWidth="1"/>
    <col min="19" max="19" width="15.28515625" customWidth="1"/>
    <col min="20" max="20" width="21.140625" customWidth="1"/>
    <col min="21" max="21" width="13.7109375" customWidth="1"/>
    <col min="22" max="22" width="13.28515625" customWidth="1"/>
    <col min="23" max="23" width="14.85546875" customWidth="1"/>
    <col min="24" max="24" width="11.140625" customWidth="1"/>
    <col min="25" max="25" width="15.28515625" customWidth="1"/>
    <col min="27" max="27" width="15.140625" customWidth="1"/>
    <col min="28" max="28" width="11" customWidth="1"/>
    <col min="34" max="34" width="12.85546875" customWidth="1"/>
  </cols>
  <sheetData>
    <row r="2" spans="2:14" ht="23.25" x14ac:dyDescent="0.35">
      <c r="B2" s="226" t="s">
        <v>150</v>
      </c>
      <c r="C2" s="226"/>
      <c r="D2" s="226"/>
      <c r="E2" s="226"/>
      <c r="F2" s="226"/>
      <c r="G2" s="226"/>
      <c r="H2" s="226"/>
      <c r="I2" s="226"/>
      <c r="J2" s="226"/>
      <c r="K2" s="226"/>
    </row>
    <row r="3" spans="2:14" ht="18.75" x14ac:dyDescent="0.25">
      <c r="B3" s="227" t="s">
        <v>151</v>
      </c>
      <c r="C3" s="227"/>
      <c r="D3" s="227"/>
      <c r="E3" s="227"/>
      <c r="F3" s="227"/>
      <c r="G3" s="227"/>
      <c r="H3" s="227"/>
      <c r="I3" s="227"/>
      <c r="J3" s="227"/>
      <c r="K3" s="227"/>
    </row>
    <row r="4" spans="2:14" x14ac:dyDescent="0.25">
      <c r="B4" s="228" t="s">
        <v>152</v>
      </c>
      <c r="C4" s="228"/>
      <c r="D4" s="228"/>
      <c r="E4" s="228"/>
      <c r="F4" s="228"/>
      <c r="G4" s="228"/>
      <c r="H4" s="228"/>
      <c r="I4" s="228"/>
      <c r="J4" s="228"/>
      <c r="K4" s="228"/>
    </row>
    <row r="5" spans="2:14" x14ac:dyDescent="0.25">
      <c r="B5" s="228" t="s">
        <v>153</v>
      </c>
      <c r="C5" s="228"/>
      <c r="D5" s="228"/>
      <c r="E5" s="228"/>
      <c r="F5" s="228"/>
      <c r="G5" s="228"/>
      <c r="H5" s="228"/>
      <c r="I5" s="228"/>
      <c r="J5" s="228"/>
      <c r="K5" s="228"/>
    </row>
    <row r="6" spans="2:14" x14ac:dyDescent="0.25">
      <c r="B6" s="228" t="s">
        <v>154</v>
      </c>
      <c r="C6" s="228"/>
      <c r="D6" s="228"/>
      <c r="E6" s="228"/>
      <c r="F6" s="228"/>
      <c r="G6" s="228"/>
      <c r="H6" s="228"/>
      <c r="I6" s="228"/>
      <c r="J6" s="228"/>
      <c r="K6" s="228"/>
    </row>
    <row r="7" spans="2:14" x14ac:dyDescent="0.25">
      <c r="B7" s="228" t="s">
        <v>121</v>
      </c>
      <c r="C7" s="228"/>
      <c r="D7" s="228"/>
      <c r="E7" s="228"/>
      <c r="F7" s="228"/>
      <c r="G7" s="228"/>
      <c r="H7" s="228"/>
      <c r="I7" s="228"/>
      <c r="J7" s="228"/>
      <c r="K7" s="228"/>
    </row>
    <row r="9" spans="2:14" ht="24" x14ac:dyDescent="0.4">
      <c r="B9" s="224" t="s">
        <v>359</v>
      </c>
      <c r="C9" s="224"/>
      <c r="D9" s="224"/>
      <c r="E9" s="224"/>
      <c r="F9" s="224"/>
      <c r="G9" s="224"/>
      <c r="H9" s="224"/>
      <c r="I9" s="224"/>
      <c r="J9" s="224"/>
      <c r="K9" s="225"/>
      <c r="L9" s="92" t="s">
        <v>360</v>
      </c>
      <c r="M9" s="93">
        <v>0.06</v>
      </c>
      <c r="N9" s="47"/>
    </row>
    <row r="10" spans="2:14" s="48" customFormat="1" ht="16.5" customHeight="1" x14ac:dyDescent="0.25">
      <c r="B10" s="94" t="s">
        <v>361</v>
      </c>
      <c r="C10" s="95" t="s">
        <v>181</v>
      </c>
      <c r="D10" s="94" t="s">
        <v>157</v>
      </c>
      <c r="E10" s="95" t="s">
        <v>362</v>
      </c>
      <c r="F10" s="94" t="s">
        <v>363</v>
      </c>
      <c r="G10" s="95" t="s">
        <v>364</v>
      </c>
      <c r="H10" s="94" t="s">
        <v>160</v>
      </c>
      <c r="I10" s="95" t="s">
        <v>365</v>
      </c>
      <c r="J10" s="94" t="s">
        <v>162</v>
      </c>
      <c r="K10" s="95" t="s">
        <v>366</v>
      </c>
      <c r="L10" s="94" t="s">
        <v>367</v>
      </c>
      <c r="M10" s="96" t="s">
        <v>368</v>
      </c>
    </row>
    <row r="11" spans="2:14" x14ac:dyDescent="0.25">
      <c r="B11" s="97">
        <v>45360</v>
      </c>
      <c r="C11" s="98" t="s">
        <v>369</v>
      </c>
      <c r="D11" s="99" t="s">
        <v>370</v>
      </c>
      <c r="E11" s="98" t="s">
        <v>196</v>
      </c>
      <c r="F11" s="100" t="s">
        <v>371</v>
      </c>
      <c r="G11" s="98"/>
      <c r="H11" s="101" t="s">
        <v>168</v>
      </c>
      <c r="I11" s="102">
        <v>99.96</v>
      </c>
      <c r="J11" s="99">
        <v>9</v>
      </c>
      <c r="K11" s="103">
        <f t="shared" ref="K11:K30" si="0">I11*J11</f>
        <v>899.64</v>
      </c>
      <c r="L11" s="104"/>
      <c r="M11" s="102"/>
    </row>
    <row r="12" spans="2:14" x14ac:dyDescent="0.25">
      <c r="B12" s="105">
        <v>45364</v>
      </c>
      <c r="C12" s="13" t="s">
        <v>372</v>
      </c>
      <c r="D12" s="12" t="s">
        <v>373</v>
      </c>
      <c r="E12" s="13" t="s">
        <v>196</v>
      </c>
      <c r="F12" s="10" t="s">
        <v>374</v>
      </c>
      <c r="G12" s="13"/>
      <c r="H12" s="106" t="s">
        <v>170</v>
      </c>
      <c r="I12" s="107">
        <v>63.91</v>
      </c>
      <c r="J12" s="12">
        <v>8</v>
      </c>
      <c r="K12" s="108">
        <f t="shared" si="0"/>
        <v>511.28</v>
      </c>
      <c r="L12" s="14"/>
      <c r="M12" s="107"/>
    </row>
    <row r="13" spans="2:14" x14ac:dyDescent="0.25">
      <c r="B13" s="105">
        <v>45360</v>
      </c>
      <c r="C13" s="13" t="s">
        <v>375</v>
      </c>
      <c r="D13" s="12" t="s">
        <v>370</v>
      </c>
      <c r="E13" s="13" t="s">
        <v>190</v>
      </c>
      <c r="F13" s="10" t="s">
        <v>376</v>
      </c>
      <c r="G13" s="13"/>
      <c r="H13" s="106" t="s">
        <v>177</v>
      </c>
      <c r="I13" s="107">
        <v>56.47</v>
      </c>
      <c r="J13" s="12">
        <v>8</v>
      </c>
      <c r="K13" s="108">
        <f t="shared" si="0"/>
        <v>451.76</v>
      </c>
      <c r="L13" s="14"/>
      <c r="M13" s="107"/>
    </row>
    <row r="14" spans="2:14" x14ac:dyDescent="0.25">
      <c r="B14" s="105">
        <v>45361</v>
      </c>
      <c r="C14" s="13" t="s">
        <v>377</v>
      </c>
      <c r="D14" s="12" t="s">
        <v>378</v>
      </c>
      <c r="E14" s="13" t="s">
        <v>196</v>
      </c>
      <c r="F14" s="10" t="s">
        <v>379</v>
      </c>
      <c r="G14" s="13"/>
      <c r="H14" s="106" t="s">
        <v>170</v>
      </c>
      <c r="I14" s="107">
        <v>93.69</v>
      </c>
      <c r="J14" s="12">
        <v>7</v>
      </c>
      <c r="K14" s="108">
        <f t="shared" si="0"/>
        <v>655.82999999999993</v>
      </c>
      <c r="L14" s="14"/>
      <c r="M14" s="107"/>
    </row>
    <row r="15" spans="2:14" x14ac:dyDescent="0.25">
      <c r="B15" s="105">
        <v>45318</v>
      </c>
      <c r="C15" s="13" t="s">
        <v>380</v>
      </c>
      <c r="D15" s="12" t="s">
        <v>378</v>
      </c>
      <c r="E15" s="13" t="s">
        <v>193</v>
      </c>
      <c r="F15" s="10" t="s">
        <v>381</v>
      </c>
      <c r="G15" s="13"/>
      <c r="H15" s="106" t="s">
        <v>168</v>
      </c>
      <c r="I15" s="107">
        <v>32.25</v>
      </c>
      <c r="J15" s="12">
        <v>5</v>
      </c>
      <c r="K15" s="108">
        <f t="shared" si="0"/>
        <v>161.25</v>
      </c>
      <c r="L15" s="14"/>
      <c r="M15" s="107"/>
    </row>
    <row r="16" spans="2:14" x14ac:dyDescent="0.25">
      <c r="B16" s="105">
        <v>45299</v>
      </c>
      <c r="C16" s="13" t="s">
        <v>382</v>
      </c>
      <c r="D16" s="12" t="s">
        <v>373</v>
      </c>
      <c r="E16" s="13" t="s">
        <v>196</v>
      </c>
      <c r="F16" s="10" t="s">
        <v>383</v>
      </c>
      <c r="G16" s="13"/>
      <c r="H16" s="106" t="s">
        <v>177</v>
      </c>
      <c r="I16" s="107">
        <v>31.73</v>
      </c>
      <c r="J16" s="12">
        <v>9</v>
      </c>
      <c r="K16" s="108">
        <f t="shared" si="0"/>
        <v>285.57</v>
      </c>
      <c r="L16" s="14"/>
      <c r="M16" s="107"/>
    </row>
    <row r="17" spans="2:13" x14ac:dyDescent="0.25">
      <c r="B17" s="105">
        <v>45299</v>
      </c>
      <c r="C17" s="13" t="s">
        <v>384</v>
      </c>
      <c r="D17" s="12" t="s">
        <v>373</v>
      </c>
      <c r="E17" s="13" t="s">
        <v>190</v>
      </c>
      <c r="F17" s="10" t="s">
        <v>385</v>
      </c>
      <c r="G17" s="13"/>
      <c r="H17" s="106" t="s">
        <v>178</v>
      </c>
      <c r="I17" s="107">
        <v>68.540000000000006</v>
      </c>
      <c r="J17" s="12">
        <v>8</v>
      </c>
      <c r="K17" s="108">
        <f t="shared" si="0"/>
        <v>548.32000000000005</v>
      </c>
      <c r="L17" s="14"/>
      <c r="M17" s="107"/>
    </row>
    <row r="18" spans="2:13" x14ac:dyDescent="0.25">
      <c r="B18" s="105">
        <v>45330</v>
      </c>
      <c r="C18" s="13" t="s">
        <v>386</v>
      </c>
      <c r="D18" s="12" t="s">
        <v>370</v>
      </c>
      <c r="E18" s="13" t="s">
        <v>190</v>
      </c>
      <c r="F18" s="10" t="s">
        <v>387</v>
      </c>
      <c r="G18" s="13"/>
      <c r="H18" s="106" t="s">
        <v>168</v>
      </c>
      <c r="I18" s="107">
        <v>90.28</v>
      </c>
      <c r="J18" s="12">
        <v>9</v>
      </c>
      <c r="K18" s="108">
        <f t="shared" si="0"/>
        <v>812.52</v>
      </c>
      <c r="L18" s="14"/>
      <c r="M18" s="107"/>
    </row>
    <row r="19" spans="2:13" x14ac:dyDescent="0.25">
      <c r="B19" s="105">
        <v>45316</v>
      </c>
      <c r="C19" s="13" t="s">
        <v>388</v>
      </c>
      <c r="D19" s="12" t="s">
        <v>370</v>
      </c>
      <c r="E19" s="13" t="s">
        <v>193</v>
      </c>
      <c r="F19" s="10" t="s">
        <v>389</v>
      </c>
      <c r="G19" s="13"/>
      <c r="H19" s="106" t="s">
        <v>177</v>
      </c>
      <c r="I19" s="107">
        <v>39.619999999999997</v>
      </c>
      <c r="J19" s="12">
        <v>7</v>
      </c>
      <c r="K19" s="108">
        <f t="shared" si="0"/>
        <v>277.33999999999997</v>
      </c>
      <c r="L19" s="14"/>
      <c r="M19" s="107"/>
    </row>
    <row r="20" spans="2:13" x14ac:dyDescent="0.25">
      <c r="B20" s="105">
        <v>45357</v>
      </c>
      <c r="C20" s="13" t="s">
        <v>390</v>
      </c>
      <c r="D20" s="12" t="s">
        <v>378</v>
      </c>
      <c r="E20" s="13" t="s">
        <v>193</v>
      </c>
      <c r="F20" s="10" t="s">
        <v>391</v>
      </c>
      <c r="G20" s="13"/>
      <c r="H20" s="106" t="s">
        <v>168</v>
      </c>
      <c r="I20" s="107">
        <v>92.13</v>
      </c>
      <c r="J20" s="12">
        <v>6</v>
      </c>
      <c r="K20" s="108">
        <f t="shared" si="0"/>
        <v>552.78</v>
      </c>
      <c r="L20" s="14"/>
      <c r="M20" s="107"/>
    </row>
    <row r="21" spans="2:13" x14ac:dyDescent="0.25">
      <c r="B21" s="105">
        <v>45332</v>
      </c>
      <c r="C21" s="13" t="s">
        <v>392</v>
      </c>
      <c r="D21" s="12" t="s">
        <v>370</v>
      </c>
      <c r="E21" s="13" t="s">
        <v>193</v>
      </c>
      <c r="F21" s="10" t="s">
        <v>393</v>
      </c>
      <c r="G21" s="13"/>
      <c r="H21" s="106" t="s">
        <v>168</v>
      </c>
      <c r="I21" s="107">
        <v>34.840000000000003</v>
      </c>
      <c r="J21" s="12">
        <v>4</v>
      </c>
      <c r="K21" s="108">
        <f t="shared" si="0"/>
        <v>139.36000000000001</v>
      </c>
      <c r="L21" s="14"/>
      <c r="M21" s="107"/>
    </row>
    <row r="22" spans="2:13" x14ac:dyDescent="0.25">
      <c r="B22" s="105">
        <v>45339</v>
      </c>
      <c r="C22" s="13" t="s">
        <v>394</v>
      </c>
      <c r="D22" s="12" t="s">
        <v>370</v>
      </c>
      <c r="E22" s="13" t="s">
        <v>196</v>
      </c>
      <c r="F22" s="10" t="s">
        <v>395</v>
      </c>
      <c r="G22" s="13"/>
      <c r="H22" s="106" t="s">
        <v>173</v>
      </c>
      <c r="I22" s="107">
        <v>87.45</v>
      </c>
      <c r="J22" s="12">
        <v>6</v>
      </c>
      <c r="K22" s="108">
        <f t="shared" si="0"/>
        <v>524.70000000000005</v>
      </c>
      <c r="L22" s="14"/>
      <c r="M22" s="107"/>
    </row>
    <row r="23" spans="2:13" x14ac:dyDescent="0.25">
      <c r="B23" s="105">
        <v>45359</v>
      </c>
      <c r="C23" s="13" t="s">
        <v>396</v>
      </c>
      <c r="D23" s="12" t="s">
        <v>373</v>
      </c>
      <c r="E23" s="13" t="s">
        <v>190</v>
      </c>
      <c r="F23" s="10" t="s">
        <v>397</v>
      </c>
      <c r="G23" s="13"/>
      <c r="H23" s="106" t="s">
        <v>175</v>
      </c>
      <c r="I23" s="107">
        <v>81.3</v>
      </c>
      <c r="J23" s="12">
        <v>6</v>
      </c>
      <c r="K23" s="108">
        <f t="shared" si="0"/>
        <v>487.79999999999995</v>
      </c>
      <c r="L23" s="14"/>
      <c r="M23" s="107"/>
    </row>
    <row r="24" spans="2:13" x14ac:dyDescent="0.25">
      <c r="B24" s="105">
        <v>45340</v>
      </c>
      <c r="C24" s="13" t="s">
        <v>398</v>
      </c>
      <c r="D24" s="12" t="s">
        <v>373</v>
      </c>
      <c r="E24" s="13" t="s">
        <v>193</v>
      </c>
      <c r="F24" s="10" t="s">
        <v>399</v>
      </c>
      <c r="G24" s="13"/>
      <c r="H24" s="106" t="s">
        <v>177</v>
      </c>
      <c r="I24" s="107">
        <v>90.22</v>
      </c>
      <c r="J24" s="12">
        <v>3</v>
      </c>
      <c r="K24" s="108">
        <f t="shared" si="0"/>
        <v>270.65999999999997</v>
      </c>
      <c r="L24" s="14"/>
      <c r="M24" s="107"/>
    </row>
    <row r="25" spans="2:13" x14ac:dyDescent="0.25">
      <c r="B25" s="105">
        <v>45309</v>
      </c>
      <c r="C25" s="13" t="s">
        <v>400</v>
      </c>
      <c r="D25" s="12" t="s">
        <v>378</v>
      </c>
      <c r="E25" s="13" t="s">
        <v>196</v>
      </c>
      <c r="F25" s="10" t="s">
        <v>401</v>
      </c>
      <c r="G25" s="13"/>
      <c r="H25" s="106" t="s">
        <v>173</v>
      </c>
      <c r="I25" s="107">
        <v>26.31</v>
      </c>
      <c r="J25" s="12">
        <v>5</v>
      </c>
      <c r="K25" s="108">
        <f t="shared" si="0"/>
        <v>131.54999999999998</v>
      </c>
      <c r="L25" s="14"/>
      <c r="M25" s="107"/>
    </row>
    <row r="26" spans="2:13" x14ac:dyDescent="0.25">
      <c r="B26" s="105">
        <v>45340</v>
      </c>
      <c r="C26" s="13" t="s">
        <v>402</v>
      </c>
      <c r="D26" s="12" t="s">
        <v>378</v>
      </c>
      <c r="E26" s="13" t="s">
        <v>193</v>
      </c>
      <c r="F26" s="10" t="s">
        <v>403</v>
      </c>
      <c r="G26" s="13"/>
      <c r="H26" s="106" t="s">
        <v>170</v>
      </c>
      <c r="I26" s="107">
        <v>34.42</v>
      </c>
      <c r="J26" s="12">
        <v>6</v>
      </c>
      <c r="K26" s="108">
        <f t="shared" si="0"/>
        <v>206.52</v>
      </c>
      <c r="L26" s="14"/>
      <c r="M26" s="107"/>
    </row>
    <row r="27" spans="2:13" x14ac:dyDescent="0.25">
      <c r="B27" s="105">
        <v>45338</v>
      </c>
      <c r="C27" s="13" t="s">
        <v>404</v>
      </c>
      <c r="D27" s="12" t="s">
        <v>370</v>
      </c>
      <c r="E27" s="13" t="s">
        <v>193</v>
      </c>
      <c r="F27" s="10" t="s">
        <v>405</v>
      </c>
      <c r="G27" s="13"/>
      <c r="H27" s="106" t="s">
        <v>168</v>
      </c>
      <c r="I27" s="107">
        <v>51.91</v>
      </c>
      <c r="J27" s="12">
        <v>10</v>
      </c>
      <c r="K27" s="108">
        <f t="shared" si="0"/>
        <v>519.09999999999991</v>
      </c>
      <c r="L27" s="14"/>
      <c r="M27" s="107"/>
    </row>
    <row r="28" spans="2:13" x14ac:dyDescent="0.25">
      <c r="B28" s="105">
        <v>45367</v>
      </c>
      <c r="C28" s="13" t="s">
        <v>406</v>
      </c>
      <c r="D28" s="12" t="s">
        <v>378</v>
      </c>
      <c r="E28" s="13" t="s">
        <v>190</v>
      </c>
      <c r="F28" s="10" t="s">
        <v>407</v>
      </c>
      <c r="G28" s="13"/>
      <c r="H28" s="106" t="s">
        <v>168</v>
      </c>
      <c r="I28" s="107">
        <v>72.5</v>
      </c>
      <c r="J28" s="12">
        <v>8</v>
      </c>
      <c r="K28" s="108">
        <f t="shared" si="0"/>
        <v>580</v>
      </c>
      <c r="L28" s="14"/>
      <c r="M28" s="107"/>
    </row>
    <row r="29" spans="2:13" x14ac:dyDescent="0.25">
      <c r="B29" s="105">
        <v>45314</v>
      </c>
      <c r="C29" s="13" t="s">
        <v>408</v>
      </c>
      <c r="D29" s="12" t="s">
        <v>373</v>
      </c>
      <c r="E29" s="13" t="s">
        <v>196</v>
      </c>
      <c r="F29" s="10" t="s">
        <v>409</v>
      </c>
      <c r="G29" s="13"/>
      <c r="H29" s="106" t="s">
        <v>168</v>
      </c>
      <c r="I29" s="107">
        <v>89.8</v>
      </c>
      <c r="J29" s="12">
        <v>10</v>
      </c>
      <c r="K29" s="108">
        <f t="shared" si="0"/>
        <v>898</v>
      </c>
      <c r="L29" s="14"/>
      <c r="M29" s="107"/>
    </row>
    <row r="30" spans="2:13" x14ac:dyDescent="0.25">
      <c r="B30" s="109">
        <v>45316</v>
      </c>
      <c r="C30" s="18" t="s">
        <v>410</v>
      </c>
      <c r="D30" s="17" t="s">
        <v>373</v>
      </c>
      <c r="E30" s="18" t="s">
        <v>193</v>
      </c>
      <c r="F30" s="15" t="s">
        <v>411</v>
      </c>
      <c r="G30" s="18"/>
      <c r="H30" s="110" t="s">
        <v>175</v>
      </c>
      <c r="I30" s="111">
        <v>90.5</v>
      </c>
      <c r="J30" s="17">
        <v>10</v>
      </c>
      <c r="K30" s="112">
        <f t="shared" si="0"/>
        <v>905</v>
      </c>
      <c r="L30" s="19"/>
      <c r="M30" s="111"/>
    </row>
  </sheetData>
  <mergeCells count="7">
    <mergeCell ref="B9:K9"/>
    <mergeCell ref="B2:K2"/>
    <mergeCell ref="B3:K3"/>
    <mergeCell ref="B4:K4"/>
    <mergeCell ref="B5:K5"/>
    <mergeCell ref="B6:K6"/>
    <mergeCell ref="B7:K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509D0-A429-482D-911E-20BBF5D94DD0}">
  <sheetPr codeName="Sheet13">
    <tabColor theme="7"/>
  </sheetPr>
  <dimension ref="B2:Q30"/>
  <sheetViews>
    <sheetView zoomScale="115" zoomScaleNormal="115" workbookViewId="0">
      <selection activeCell="M24" sqref="M24"/>
    </sheetView>
  </sheetViews>
  <sheetFormatPr defaultRowHeight="15" x14ac:dyDescent="0.25"/>
  <cols>
    <col min="2" max="2" width="14.7109375" bestFit="1" customWidth="1"/>
    <col min="3" max="3" width="11.85546875" customWidth="1"/>
    <col min="6" max="6" width="9.85546875" bestFit="1" customWidth="1"/>
    <col min="17" max="17" width="10.85546875" customWidth="1"/>
  </cols>
  <sheetData>
    <row r="2" spans="2:17" ht="23.25" x14ac:dyDescent="0.35">
      <c r="B2" s="226" t="s">
        <v>150</v>
      </c>
      <c r="C2" s="226"/>
      <c r="D2" s="226"/>
      <c r="E2" s="226"/>
      <c r="F2" s="226"/>
      <c r="G2" s="226"/>
      <c r="H2" s="226"/>
      <c r="I2" s="226"/>
      <c r="J2" s="226"/>
      <c r="K2" s="226"/>
    </row>
    <row r="3" spans="2:17" ht="18.75" x14ac:dyDescent="0.25">
      <c r="B3" s="227" t="s">
        <v>151</v>
      </c>
      <c r="C3" s="227"/>
      <c r="D3" s="227"/>
      <c r="E3" s="227"/>
      <c r="F3" s="227"/>
      <c r="G3" s="227"/>
      <c r="H3" s="227"/>
      <c r="I3" s="227"/>
      <c r="J3" s="227"/>
      <c r="K3" s="227"/>
    </row>
    <row r="4" spans="2:17" x14ac:dyDescent="0.25">
      <c r="B4" s="228" t="s">
        <v>152</v>
      </c>
      <c r="C4" s="228"/>
      <c r="D4" s="228"/>
      <c r="E4" s="228"/>
      <c r="F4" s="228"/>
      <c r="G4" s="228"/>
      <c r="H4" s="228"/>
      <c r="I4" s="228"/>
      <c r="J4" s="228"/>
      <c r="K4" s="228"/>
    </row>
    <row r="5" spans="2:17" x14ac:dyDescent="0.25">
      <c r="B5" s="228" t="s">
        <v>153</v>
      </c>
      <c r="C5" s="228"/>
      <c r="D5" s="228"/>
      <c r="E5" s="228"/>
      <c r="F5" s="228"/>
      <c r="G5" s="228"/>
      <c r="H5" s="228"/>
      <c r="I5" s="228"/>
      <c r="J5" s="228"/>
      <c r="K5" s="228"/>
    </row>
    <row r="6" spans="2:17" x14ac:dyDescent="0.25">
      <c r="B6" s="228" t="s">
        <v>154</v>
      </c>
      <c r="C6" s="228"/>
      <c r="D6" s="228"/>
      <c r="E6" s="228"/>
      <c r="F6" s="228"/>
      <c r="G6" s="228"/>
      <c r="H6" s="228"/>
      <c r="I6" s="228"/>
      <c r="J6" s="228"/>
      <c r="K6" s="228"/>
    </row>
    <row r="7" spans="2:17" x14ac:dyDescent="0.25">
      <c r="B7" s="228" t="s">
        <v>121</v>
      </c>
      <c r="C7" s="228"/>
      <c r="D7" s="228"/>
      <c r="E7" s="228"/>
      <c r="F7" s="228"/>
      <c r="G7" s="228"/>
      <c r="H7" s="228"/>
      <c r="I7" s="228"/>
      <c r="J7" s="228"/>
      <c r="K7" s="228"/>
    </row>
    <row r="9" spans="2:17" ht="20.25" x14ac:dyDescent="0.3">
      <c r="B9" s="229" t="s">
        <v>412</v>
      </c>
      <c r="C9" s="229"/>
      <c r="D9" s="229"/>
      <c r="E9" s="229"/>
      <c r="F9" s="229"/>
      <c r="G9" s="229"/>
      <c r="H9" s="229"/>
      <c r="I9" s="229"/>
      <c r="J9" s="229"/>
      <c r="K9" s="229"/>
    </row>
    <row r="10" spans="2:17" ht="30" x14ac:dyDescent="0.25">
      <c r="B10" s="113" t="s">
        <v>413</v>
      </c>
      <c r="C10" s="114" t="s">
        <v>414</v>
      </c>
      <c r="D10" s="113" t="s">
        <v>415</v>
      </c>
      <c r="E10" s="114" t="s">
        <v>416</v>
      </c>
      <c r="F10" s="113" t="s">
        <v>417</v>
      </c>
      <c r="G10" s="114" t="s">
        <v>418</v>
      </c>
      <c r="H10" s="115" t="s">
        <v>419</v>
      </c>
      <c r="I10" s="114" t="s">
        <v>420</v>
      </c>
      <c r="J10" s="113" t="s">
        <v>421</v>
      </c>
      <c r="K10" s="116" t="s">
        <v>422</v>
      </c>
      <c r="L10" s="4"/>
      <c r="M10" s="230" t="s">
        <v>423</v>
      </c>
      <c r="N10" s="230"/>
      <c r="O10" s="118"/>
      <c r="P10" s="48"/>
      <c r="Q10" s="117" t="s">
        <v>424</v>
      </c>
    </row>
    <row r="11" spans="2:17" x14ac:dyDescent="0.25">
      <c r="B11" s="99" t="s">
        <v>425</v>
      </c>
      <c r="C11" s="98" t="s">
        <v>426</v>
      </c>
      <c r="D11" s="99" t="s">
        <v>427</v>
      </c>
      <c r="E11" s="98" t="s">
        <v>428</v>
      </c>
      <c r="F11" s="99" t="s">
        <v>429</v>
      </c>
      <c r="G11" s="98" t="s">
        <v>430</v>
      </c>
      <c r="H11" s="99">
        <v>50</v>
      </c>
      <c r="I11" s="98">
        <v>23</v>
      </c>
      <c r="J11" s="100">
        <v>43.76</v>
      </c>
      <c r="K11" s="98"/>
    </row>
    <row r="12" spans="2:17" x14ac:dyDescent="0.25">
      <c r="B12" s="12" t="s">
        <v>431</v>
      </c>
      <c r="C12" s="13" t="s">
        <v>432</v>
      </c>
      <c r="D12" s="12" t="s">
        <v>433</v>
      </c>
      <c r="E12" s="13" t="s">
        <v>434</v>
      </c>
      <c r="F12" s="12" t="s">
        <v>435</v>
      </c>
      <c r="G12" s="13" t="s">
        <v>436</v>
      </c>
      <c r="H12" s="12">
        <v>100</v>
      </c>
      <c r="I12" s="13">
        <v>19</v>
      </c>
      <c r="J12" s="10">
        <v>35.25</v>
      </c>
      <c r="K12" s="13"/>
    </row>
    <row r="13" spans="2:17" x14ac:dyDescent="0.25">
      <c r="B13" s="12" t="s">
        <v>425</v>
      </c>
      <c r="C13" s="13" t="s">
        <v>437</v>
      </c>
      <c r="D13" s="12" t="s">
        <v>438</v>
      </c>
      <c r="E13" s="13" t="s">
        <v>439</v>
      </c>
      <c r="F13" s="12" t="s">
        <v>440</v>
      </c>
      <c r="G13" s="13" t="s">
        <v>441</v>
      </c>
      <c r="H13" s="12">
        <v>200</v>
      </c>
      <c r="I13" s="13">
        <v>17</v>
      </c>
      <c r="J13" s="10">
        <v>48.73</v>
      </c>
      <c r="K13" s="13"/>
    </row>
    <row r="14" spans="2:17" x14ac:dyDescent="0.25">
      <c r="B14" s="12" t="s">
        <v>431</v>
      </c>
      <c r="C14" s="13" t="s">
        <v>442</v>
      </c>
      <c r="D14" s="12" t="s">
        <v>443</v>
      </c>
      <c r="E14" s="13" t="s">
        <v>444</v>
      </c>
      <c r="F14" s="12" t="s">
        <v>445</v>
      </c>
      <c r="G14" s="13" t="s">
        <v>436</v>
      </c>
      <c r="H14" s="12">
        <v>100</v>
      </c>
      <c r="I14" s="13">
        <v>36</v>
      </c>
      <c r="J14" s="10">
        <v>47.91</v>
      </c>
      <c r="K14" s="13"/>
    </row>
    <row r="15" spans="2:17" x14ac:dyDescent="0.25">
      <c r="B15" s="12" t="s">
        <v>446</v>
      </c>
      <c r="C15" s="13" t="s">
        <v>447</v>
      </c>
      <c r="D15" s="12" t="s">
        <v>448</v>
      </c>
      <c r="E15" s="13" t="s">
        <v>449</v>
      </c>
      <c r="F15" s="12" t="s">
        <v>450</v>
      </c>
      <c r="G15" s="13" t="s">
        <v>430</v>
      </c>
      <c r="H15" s="12">
        <v>110</v>
      </c>
      <c r="I15" s="13">
        <v>4</v>
      </c>
      <c r="J15" s="10">
        <v>30.04</v>
      </c>
      <c r="K15" s="13"/>
    </row>
    <row r="16" spans="2:17" x14ac:dyDescent="0.25">
      <c r="B16" s="12" t="s">
        <v>431</v>
      </c>
      <c r="C16" s="13" t="s">
        <v>451</v>
      </c>
      <c r="D16" s="12" t="s">
        <v>452</v>
      </c>
      <c r="E16" s="13" t="s">
        <v>453</v>
      </c>
      <c r="F16" s="12" t="s">
        <v>454</v>
      </c>
      <c r="G16" s="13" t="s">
        <v>436</v>
      </c>
      <c r="H16" s="12">
        <v>150</v>
      </c>
      <c r="I16" s="13">
        <v>21</v>
      </c>
      <c r="J16" s="10">
        <v>46.95</v>
      </c>
      <c r="K16" s="13"/>
    </row>
    <row r="17" spans="2:11" x14ac:dyDescent="0.25">
      <c r="B17" s="12" t="s">
        <v>455</v>
      </c>
      <c r="C17" s="13" t="s">
        <v>456</v>
      </c>
      <c r="D17" s="12" t="s">
        <v>457</v>
      </c>
      <c r="E17" s="13" t="s">
        <v>458</v>
      </c>
      <c r="F17" s="12" t="s">
        <v>459</v>
      </c>
      <c r="G17" s="13" t="s">
        <v>441</v>
      </c>
      <c r="H17" s="12">
        <v>80</v>
      </c>
      <c r="I17" s="13">
        <v>8</v>
      </c>
      <c r="J17" s="10">
        <v>30.22</v>
      </c>
      <c r="K17" s="13"/>
    </row>
    <row r="18" spans="2:11" x14ac:dyDescent="0.25">
      <c r="B18" s="12" t="s">
        <v>455</v>
      </c>
      <c r="C18" s="13" t="s">
        <v>460</v>
      </c>
      <c r="D18" s="12" t="s">
        <v>461</v>
      </c>
      <c r="E18" s="13" t="s">
        <v>462</v>
      </c>
      <c r="F18" s="12" t="s">
        <v>463</v>
      </c>
      <c r="G18" s="13" t="s">
        <v>430</v>
      </c>
      <c r="H18" s="12">
        <v>100</v>
      </c>
      <c r="I18" s="13">
        <v>23</v>
      </c>
      <c r="J18" s="10">
        <v>39.86</v>
      </c>
      <c r="K18" s="13"/>
    </row>
    <row r="19" spans="2:11" x14ac:dyDescent="0.25">
      <c r="B19" s="12" t="s">
        <v>455</v>
      </c>
      <c r="C19" s="13" t="s">
        <v>464</v>
      </c>
      <c r="D19" s="12" t="s">
        <v>465</v>
      </c>
      <c r="E19" s="13" t="s">
        <v>466</v>
      </c>
      <c r="F19" s="12" t="s">
        <v>467</v>
      </c>
      <c r="G19" s="13" t="s">
        <v>436</v>
      </c>
      <c r="H19" s="12">
        <v>220</v>
      </c>
      <c r="I19" s="13">
        <v>28</v>
      </c>
      <c r="J19" s="10">
        <v>44.66</v>
      </c>
      <c r="K19" s="13"/>
    </row>
    <row r="20" spans="2:11" x14ac:dyDescent="0.25">
      <c r="B20" s="12" t="s">
        <v>455</v>
      </c>
      <c r="C20" s="13" t="s">
        <v>468</v>
      </c>
      <c r="D20" s="12" t="s">
        <v>469</v>
      </c>
      <c r="E20" s="13" t="s">
        <v>470</v>
      </c>
      <c r="F20" s="12" t="s">
        <v>471</v>
      </c>
      <c r="G20" s="13" t="s">
        <v>441</v>
      </c>
      <c r="H20" s="12">
        <v>100</v>
      </c>
      <c r="I20" s="13">
        <v>22</v>
      </c>
      <c r="J20" s="10">
        <v>36.659999999999997</v>
      </c>
      <c r="K20" s="13"/>
    </row>
    <row r="21" spans="2:11" x14ac:dyDescent="0.25">
      <c r="B21" s="12" t="s">
        <v>455</v>
      </c>
      <c r="C21" s="13" t="s">
        <v>472</v>
      </c>
      <c r="D21" s="12" t="s">
        <v>473</v>
      </c>
      <c r="E21" s="13" t="s">
        <v>474</v>
      </c>
      <c r="F21" s="12" t="s">
        <v>475</v>
      </c>
      <c r="G21" s="13" t="s">
        <v>436</v>
      </c>
      <c r="H21" s="12">
        <v>220</v>
      </c>
      <c r="I21" s="13">
        <v>7</v>
      </c>
      <c r="J21" s="10">
        <v>44.39</v>
      </c>
      <c r="K21" s="13"/>
    </row>
    <row r="22" spans="2:11" x14ac:dyDescent="0.25">
      <c r="B22" s="12" t="s">
        <v>476</v>
      </c>
      <c r="C22" s="13" t="s">
        <v>477</v>
      </c>
      <c r="D22" s="12" t="s">
        <v>478</v>
      </c>
      <c r="E22" s="13" t="s">
        <v>479</v>
      </c>
      <c r="F22" s="12" t="s">
        <v>480</v>
      </c>
      <c r="G22" s="13" t="s">
        <v>436</v>
      </c>
      <c r="H22" s="12">
        <v>100</v>
      </c>
      <c r="I22" s="13">
        <v>36</v>
      </c>
      <c r="J22" s="10">
        <v>34.68</v>
      </c>
      <c r="K22" s="13"/>
    </row>
    <row r="23" spans="2:11" x14ac:dyDescent="0.25">
      <c r="B23" s="12" t="s">
        <v>446</v>
      </c>
      <c r="C23" s="13" t="s">
        <v>481</v>
      </c>
      <c r="D23" s="12" t="s">
        <v>482</v>
      </c>
      <c r="E23" s="13" t="s">
        <v>483</v>
      </c>
      <c r="F23" s="12" t="s">
        <v>484</v>
      </c>
      <c r="G23" s="13" t="s">
        <v>436</v>
      </c>
      <c r="H23" s="12">
        <v>140</v>
      </c>
      <c r="I23" s="13">
        <v>9</v>
      </c>
      <c r="J23" s="10">
        <v>36.15</v>
      </c>
      <c r="K23" s="13"/>
    </row>
    <row r="24" spans="2:11" x14ac:dyDescent="0.25">
      <c r="B24" s="12" t="s">
        <v>455</v>
      </c>
      <c r="C24" s="13" t="s">
        <v>485</v>
      </c>
      <c r="D24" s="12" t="s">
        <v>486</v>
      </c>
      <c r="E24" s="13" t="s">
        <v>487</v>
      </c>
      <c r="F24" s="12" t="s">
        <v>488</v>
      </c>
      <c r="G24" s="13" t="s">
        <v>436</v>
      </c>
      <c r="H24" s="12">
        <v>100</v>
      </c>
      <c r="I24" s="13">
        <v>38</v>
      </c>
      <c r="J24" s="10">
        <v>46.03</v>
      </c>
      <c r="K24" s="13"/>
    </row>
    <row r="25" spans="2:11" x14ac:dyDescent="0.25">
      <c r="B25" s="12" t="s">
        <v>431</v>
      </c>
      <c r="C25" s="13" t="s">
        <v>489</v>
      </c>
      <c r="D25" s="12" t="s">
        <v>490</v>
      </c>
      <c r="E25" s="13" t="s">
        <v>491</v>
      </c>
      <c r="F25" s="12" t="s">
        <v>492</v>
      </c>
      <c r="G25" s="13" t="s">
        <v>441</v>
      </c>
      <c r="H25" s="12">
        <v>100</v>
      </c>
      <c r="I25" s="13">
        <v>5</v>
      </c>
      <c r="J25" s="10">
        <v>49.07</v>
      </c>
      <c r="K25" s="13"/>
    </row>
    <row r="26" spans="2:11" x14ac:dyDescent="0.25">
      <c r="B26" s="12" t="s">
        <v>446</v>
      </c>
      <c r="C26" s="13" t="s">
        <v>493</v>
      </c>
      <c r="D26" s="12" t="s">
        <v>494</v>
      </c>
      <c r="E26" s="13" t="s">
        <v>495</v>
      </c>
      <c r="F26" s="12" t="s">
        <v>496</v>
      </c>
      <c r="G26" s="13" t="s">
        <v>441</v>
      </c>
      <c r="H26" s="12">
        <v>210</v>
      </c>
      <c r="I26" s="13">
        <v>22</v>
      </c>
      <c r="J26" s="10">
        <v>39.9</v>
      </c>
      <c r="K26" s="13"/>
    </row>
    <row r="27" spans="2:11" x14ac:dyDescent="0.25">
      <c r="B27" s="12" t="s">
        <v>446</v>
      </c>
      <c r="C27" s="13" t="s">
        <v>497</v>
      </c>
      <c r="D27" s="12" t="s">
        <v>498</v>
      </c>
      <c r="E27" s="13" t="s">
        <v>499</v>
      </c>
      <c r="F27" s="12" t="s">
        <v>500</v>
      </c>
      <c r="G27" s="13" t="s">
        <v>430</v>
      </c>
      <c r="H27" s="12">
        <v>60</v>
      </c>
      <c r="I27" s="13">
        <v>28</v>
      </c>
      <c r="J27" s="10">
        <v>34.51</v>
      </c>
      <c r="K27" s="13"/>
    </row>
    <row r="28" spans="2:11" x14ac:dyDescent="0.25">
      <c r="B28" s="12" t="s">
        <v>425</v>
      </c>
      <c r="C28" s="13" t="s">
        <v>501</v>
      </c>
      <c r="D28" s="12" t="s">
        <v>502</v>
      </c>
      <c r="E28" s="13" t="s">
        <v>503</v>
      </c>
      <c r="F28" s="12" t="s">
        <v>504</v>
      </c>
      <c r="G28" s="13" t="s">
        <v>436</v>
      </c>
      <c r="H28" s="12">
        <v>100</v>
      </c>
      <c r="I28" s="13">
        <v>17</v>
      </c>
      <c r="J28" s="10">
        <v>32.630000000000003</v>
      </c>
      <c r="K28" s="13"/>
    </row>
    <row r="29" spans="2:11" x14ac:dyDescent="0.25">
      <c r="B29" s="12" t="s">
        <v>476</v>
      </c>
      <c r="C29" s="13" t="s">
        <v>505</v>
      </c>
      <c r="D29" s="12" t="s">
        <v>506</v>
      </c>
      <c r="E29" s="13" t="s">
        <v>507</v>
      </c>
      <c r="F29" s="12" t="s">
        <v>508</v>
      </c>
      <c r="G29" s="13" t="s">
        <v>430</v>
      </c>
      <c r="H29" s="12">
        <v>50</v>
      </c>
      <c r="I29" s="13">
        <v>39</v>
      </c>
      <c r="J29" s="10">
        <v>37.11</v>
      </c>
      <c r="K29" s="13"/>
    </row>
    <row r="30" spans="2:11" x14ac:dyDescent="0.25">
      <c r="B30" s="17" t="s">
        <v>425</v>
      </c>
      <c r="C30" s="18" t="s">
        <v>509</v>
      </c>
      <c r="D30" s="17" t="s">
        <v>510</v>
      </c>
      <c r="E30" s="18" t="s">
        <v>511</v>
      </c>
      <c r="F30" s="17" t="s">
        <v>512</v>
      </c>
      <c r="G30" s="18" t="s">
        <v>430</v>
      </c>
      <c r="H30" s="17">
        <v>50</v>
      </c>
      <c r="I30" s="18">
        <v>21</v>
      </c>
      <c r="J30" s="15">
        <v>48.09</v>
      </c>
      <c r="K30" s="18"/>
    </row>
  </sheetData>
  <mergeCells count="8">
    <mergeCell ref="B9:K9"/>
    <mergeCell ref="M10:N10"/>
    <mergeCell ref="B2:K2"/>
    <mergeCell ref="B3:K3"/>
    <mergeCell ref="B4:K4"/>
    <mergeCell ref="B5:K5"/>
    <mergeCell ref="B6:K6"/>
    <mergeCell ref="B7:K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11D9-8362-4017-AAA9-1D6F7C8DCEB7}">
  <sheetPr codeName="Sheet14">
    <tabColor theme="5"/>
  </sheetPr>
  <dimension ref="A1:I103"/>
  <sheetViews>
    <sheetView showGridLines="0" workbookViewId="0">
      <selection activeCell="H31" sqref="H31"/>
    </sheetView>
  </sheetViews>
  <sheetFormatPr defaultRowHeight="15" x14ac:dyDescent="0.25"/>
  <cols>
    <col min="1" max="1" width="9.140625" customWidth="1"/>
    <col min="3" max="4" width="23.140625" customWidth="1"/>
  </cols>
  <sheetData>
    <row r="1" spans="1:9" ht="23.25" x14ac:dyDescent="0.35">
      <c r="A1" s="89" t="s">
        <v>87</v>
      </c>
      <c r="B1" s="89"/>
      <c r="C1" s="89"/>
      <c r="D1" s="89"/>
      <c r="E1" s="89"/>
      <c r="F1" s="89"/>
      <c r="G1" s="89"/>
      <c r="H1" s="87"/>
      <c r="I1" s="87"/>
    </row>
    <row r="2" spans="1:9" ht="18.75" x14ac:dyDescent="0.25">
      <c r="A2" s="90" t="s">
        <v>119</v>
      </c>
      <c r="B2" s="90"/>
      <c r="C2" s="90"/>
      <c r="D2" s="90"/>
      <c r="E2" s="90"/>
      <c r="F2" s="90"/>
      <c r="G2" s="90"/>
      <c r="H2" s="88"/>
      <c r="I2" s="88"/>
    </row>
    <row r="3" spans="1:9" x14ac:dyDescent="0.25">
      <c r="A3" s="91" t="s">
        <v>120</v>
      </c>
      <c r="B3" s="91"/>
      <c r="C3" s="91"/>
      <c r="D3" s="91"/>
      <c r="E3" s="91"/>
      <c r="F3" s="91"/>
      <c r="G3" s="91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219" t="s">
        <v>121</v>
      </c>
      <c r="B5" s="219"/>
      <c r="C5" s="219"/>
      <c r="D5" s="219"/>
      <c r="E5" s="219"/>
      <c r="F5" s="219"/>
      <c r="G5" s="219"/>
    </row>
    <row r="7" spans="1:9" x14ac:dyDescent="0.25">
      <c r="A7" s="161"/>
      <c r="B7" s="161"/>
      <c r="C7" s="161"/>
      <c r="D7" s="161"/>
      <c r="E7" s="161"/>
      <c r="F7" s="161"/>
      <c r="G7" s="161"/>
    </row>
    <row r="8" spans="1:9" ht="15.75" x14ac:dyDescent="0.25">
      <c r="A8" s="123" t="s">
        <v>513</v>
      </c>
      <c r="B8" s="162"/>
      <c r="C8" s="162"/>
      <c r="D8" s="163"/>
      <c r="E8" s="162" t="s">
        <v>113</v>
      </c>
      <c r="F8" s="162" t="s">
        <v>113</v>
      </c>
      <c r="G8" s="163" t="s">
        <v>113</v>
      </c>
    </row>
    <row r="9" spans="1:9" ht="15.75" x14ac:dyDescent="0.25">
      <c r="A9" s="164" t="s">
        <v>514</v>
      </c>
      <c r="B9" s="165"/>
      <c r="C9" s="165"/>
      <c r="D9" s="165"/>
      <c r="E9" s="165"/>
      <c r="F9" s="165"/>
      <c r="G9" s="165"/>
    </row>
    <row r="10" spans="1:9" ht="15.75" x14ac:dyDescent="0.25">
      <c r="A10" s="166" t="s">
        <v>515</v>
      </c>
      <c r="B10" s="165"/>
      <c r="C10" s="165"/>
      <c r="D10" s="165"/>
      <c r="E10" s="161"/>
      <c r="F10" s="161"/>
      <c r="G10" s="167" t="s">
        <v>113</v>
      </c>
    </row>
    <row r="11" spans="1:9" ht="15.75" x14ac:dyDescent="0.25">
      <c r="A11" s="166" t="s">
        <v>516</v>
      </c>
      <c r="B11" s="165"/>
      <c r="C11" s="165"/>
      <c r="D11" s="165"/>
      <c r="E11" s="165"/>
      <c r="F11" s="161"/>
      <c r="G11" s="167" t="s">
        <v>113</v>
      </c>
    </row>
    <row r="12" spans="1:9" ht="15.75" x14ac:dyDescent="0.25">
      <c r="A12" s="166" t="s">
        <v>517</v>
      </c>
      <c r="B12" s="165"/>
      <c r="C12" s="165"/>
      <c r="D12" s="165"/>
      <c r="E12" s="165"/>
      <c r="F12" s="161"/>
      <c r="G12" s="167" t="s">
        <v>113</v>
      </c>
    </row>
    <row r="13" spans="1:9" ht="15.75" x14ac:dyDescent="0.25">
      <c r="A13" s="168" t="s">
        <v>518</v>
      </c>
      <c r="B13" s="169"/>
      <c r="C13" s="122" t="str">
        <f>HYPERLINK(TOC!D38)</f>
        <v>https://youtu.be/NdvCTjbpJ-8</v>
      </c>
      <c r="D13" s="169" t="s">
        <v>113</v>
      </c>
      <c r="E13" s="169" t="s">
        <v>113</v>
      </c>
      <c r="F13" s="169" t="s">
        <v>113</v>
      </c>
      <c r="G13" s="170" t="s">
        <v>113</v>
      </c>
    </row>
    <row r="14" spans="1:9" x14ac:dyDescent="0.25">
      <c r="A14" s="161"/>
      <c r="B14" s="161"/>
      <c r="C14" s="161"/>
      <c r="D14" s="161"/>
      <c r="E14" s="161"/>
      <c r="F14" s="161"/>
      <c r="G14" s="161"/>
    </row>
    <row r="15" spans="1:9" ht="15.75" x14ac:dyDescent="0.25">
      <c r="A15" s="171" t="s">
        <v>519</v>
      </c>
      <c r="B15" s="162"/>
      <c r="C15" s="162" t="s">
        <v>113</v>
      </c>
      <c r="D15" s="162" t="s">
        <v>113</v>
      </c>
      <c r="E15" s="162" t="s">
        <v>113</v>
      </c>
      <c r="F15" s="162" t="s">
        <v>113</v>
      </c>
      <c r="G15" s="163" t="s">
        <v>113</v>
      </c>
    </row>
    <row r="16" spans="1:9" ht="15.75" x14ac:dyDescent="0.25">
      <c r="A16" s="166" t="s">
        <v>520</v>
      </c>
      <c r="B16" s="165"/>
      <c r="C16" s="165"/>
      <c r="D16" s="161"/>
      <c r="E16" s="161"/>
      <c r="F16" s="161"/>
      <c r="G16" s="167" t="s">
        <v>113</v>
      </c>
    </row>
    <row r="17" spans="1:7" ht="15.75" x14ac:dyDescent="0.25">
      <c r="A17" s="166" t="s">
        <v>521</v>
      </c>
      <c r="B17" s="165"/>
      <c r="C17" s="165"/>
      <c r="D17" s="165"/>
      <c r="E17" s="165"/>
      <c r="F17" s="161"/>
      <c r="G17" s="167" t="s">
        <v>113</v>
      </c>
    </row>
    <row r="18" spans="1:7" ht="15.75" x14ac:dyDescent="0.25">
      <c r="A18" s="164" t="s">
        <v>522</v>
      </c>
      <c r="B18" s="165"/>
      <c r="C18" s="165"/>
      <c r="D18" s="165"/>
      <c r="E18" s="165"/>
      <c r="F18" s="165"/>
      <c r="G18" s="165"/>
    </row>
    <row r="19" spans="1:7" ht="15.75" x14ac:dyDescent="0.25">
      <c r="A19" s="166" t="s">
        <v>523</v>
      </c>
      <c r="B19" s="165"/>
      <c r="C19" s="165"/>
      <c r="D19" s="165"/>
      <c r="E19" s="165"/>
      <c r="F19" s="165"/>
      <c r="G19" s="167" t="s">
        <v>113</v>
      </c>
    </row>
    <row r="20" spans="1:7" ht="15.75" x14ac:dyDescent="0.25">
      <c r="A20" s="166" t="s">
        <v>524</v>
      </c>
      <c r="B20" s="165"/>
      <c r="C20" s="161"/>
      <c r="D20" s="161"/>
      <c r="E20" s="161"/>
      <c r="F20" s="161"/>
      <c r="G20" s="167" t="s">
        <v>113</v>
      </c>
    </row>
    <row r="21" spans="1:7" ht="15.75" x14ac:dyDescent="0.25">
      <c r="A21" s="168" t="s">
        <v>518</v>
      </c>
      <c r="B21" s="169"/>
      <c r="C21" s="122" t="str">
        <f>HYPERLINK(TOC!D38)</f>
        <v>https://youtu.be/NdvCTjbpJ-8</v>
      </c>
      <c r="D21" s="169" t="s">
        <v>113</v>
      </c>
      <c r="E21" s="169" t="s">
        <v>113</v>
      </c>
      <c r="F21" s="169" t="s">
        <v>113</v>
      </c>
      <c r="G21" s="170" t="s">
        <v>113</v>
      </c>
    </row>
    <row r="22" spans="1:7" x14ac:dyDescent="0.25">
      <c r="A22" s="161"/>
      <c r="B22" s="161"/>
      <c r="C22" s="161"/>
      <c r="D22" s="161"/>
      <c r="E22" s="161"/>
      <c r="F22" s="161"/>
      <c r="G22" s="161"/>
    </row>
    <row r="23" spans="1:7" ht="15.75" x14ac:dyDescent="0.25">
      <c r="A23" s="171" t="s">
        <v>525</v>
      </c>
      <c r="B23" s="162"/>
      <c r="C23" s="162"/>
      <c r="D23" s="162" t="s">
        <v>113</v>
      </c>
      <c r="E23" s="162" t="s">
        <v>113</v>
      </c>
      <c r="F23" s="162" t="s">
        <v>113</v>
      </c>
      <c r="G23" s="163" t="s">
        <v>113</v>
      </c>
    </row>
    <row r="24" spans="1:7" ht="15.75" x14ac:dyDescent="0.25">
      <c r="A24" s="166" t="s">
        <v>520</v>
      </c>
      <c r="B24" s="165"/>
      <c r="C24" s="165"/>
      <c r="D24" s="161"/>
      <c r="E24" s="161"/>
      <c r="F24" s="161"/>
      <c r="G24" s="167" t="s">
        <v>113</v>
      </c>
    </row>
    <row r="25" spans="1:7" ht="15.75" x14ac:dyDescent="0.25">
      <c r="A25" s="166" t="s">
        <v>526</v>
      </c>
      <c r="B25" s="165"/>
      <c r="C25" s="165"/>
      <c r="D25" s="165"/>
      <c r="E25" s="165"/>
      <c r="F25" s="161"/>
      <c r="G25" s="167" t="s">
        <v>113</v>
      </c>
    </row>
    <row r="26" spans="1:7" ht="15.75" x14ac:dyDescent="0.25">
      <c r="A26" s="166" t="s">
        <v>527</v>
      </c>
      <c r="B26" s="165"/>
      <c r="C26" s="165"/>
      <c r="D26" s="165"/>
      <c r="E26" s="165"/>
      <c r="F26" s="161"/>
      <c r="G26" s="167" t="s">
        <v>113</v>
      </c>
    </row>
    <row r="27" spans="1:7" ht="15.75" x14ac:dyDescent="0.25">
      <c r="A27" s="166" t="s">
        <v>528</v>
      </c>
      <c r="B27" s="165"/>
      <c r="C27" s="165"/>
      <c r="D27" s="161"/>
      <c r="E27" s="161"/>
      <c r="F27" s="161"/>
      <c r="G27" s="167" t="s">
        <v>113</v>
      </c>
    </row>
    <row r="28" spans="1:7" ht="15.75" x14ac:dyDescent="0.25">
      <c r="A28" s="168" t="s">
        <v>518</v>
      </c>
      <c r="B28" s="169"/>
      <c r="C28" s="122" t="str">
        <f>HYPERLINK(TOC!D38)</f>
        <v>https://youtu.be/NdvCTjbpJ-8</v>
      </c>
      <c r="D28" s="169" t="s">
        <v>113</v>
      </c>
      <c r="E28" s="169" t="s">
        <v>113</v>
      </c>
      <c r="F28" s="169" t="s">
        <v>113</v>
      </c>
      <c r="G28" s="170" t="s">
        <v>113</v>
      </c>
    </row>
    <row r="29" spans="1:7" x14ac:dyDescent="0.25">
      <c r="A29" s="161"/>
      <c r="B29" s="161"/>
      <c r="C29" s="161"/>
      <c r="D29" s="161"/>
      <c r="E29" s="161"/>
      <c r="F29" s="161"/>
      <c r="G29" s="161"/>
    </row>
    <row r="30" spans="1:7" ht="15.75" x14ac:dyDescent="0.25">
      <c r="A30" s="171" t="s">
        <v>529</v>
      </c>
      <c r="B30" s="162"/>
      <c r="C30" s="162"/>
      <c r="D30" s="162" t="s">
        <v>113</v>
      </c>
      <c r="E30" s="162" t="s">
        <v>113</v>
      </c>
      <c r="F30" s="162" t="s">
        <v>113</v>
      </c>
      <c r="G30" s="163" t="s">
        <v>113</v>
      </c>
    </row>
    <row r="31" spans="1:7" ht="15.75" x14ac:dyDescent="0.25">
      <c r="A31" s="166" t="s">
        <v>520</v>
      </c>
      <c r="B31" s="165"/>
      <c r="C31" s="165"/>
      <c r="D31" s="161"/>
      <c r="E31" s="161"/>
      <c r="F31" s="161"/>
      <c r="G31" s="167" t="s">
        <v>113</v>
      </c>
    </row>
    <row r="32" spans="1:7" ht="15.75" x14ac:dyDescent="0.25">
      <c r="A32" s="166" t="s">
        <v>530</v>
      </c>
      <c r="B32" s="165"/>
      <c r="C32" s="165"/>
      <c r="D32" s="165"/>
      <c r="E32" s="165"/>
      <c r="F32" s="161"/>
      <c r="G32" s="167" t="s">
        <v>113</v>
      </c>
    </row>
    <row r="33" spans="1:7" ht="15.75" x14ac:dyDescent="0.25">
      <c r="A33" s="164" t="s">
        <v>531</v>
      </c>
      <c r="B33" s="165"/>
      <c r="C33" s="165"/>
      <c r="D33" s="165"/>
      <c r="E33" s="165"/>
      <c r="F33" s="165"/>
      <c r="G33" s="167"/>
    </row>
    <row r="34" spans="1:7" ht="15.75" x14ac:dyDescent="0.25">
      <c r="A34" s="166" t="s">
        <v>532</v>
      </c>
      <c r="B34" s="165"/>
      <c r="C34" s="161"/>
      <c r="D34" s="161"/>
      <c r="E34" s="161"/>
      <c r="F34" s="161"/>
      <c r="G34" s="167" t="s">
        <v>113</v>
      </c>
    </row>
    <row r="35" spans="1:7" x14ac:dyDescent="0.25">
      <c r="A35" s="172" t="s">
        <v>533</v>
      </c>
      <c r="B35" s="169" t="s">
        <v>113</v>
      </c>
      <c r="C35" s="122" t="str">
        <f>HYPERLINK(TOC!D39)</f>
        <v>https://youtu.be/BHHmtCPwxm0</v>
      </c>
      <c r="D35" s="169" t="s">
        <v>113</v>
      </c>
      <c r="E35" s="169" t="s">
        <v>113</v>
      </c>
      <c r="F35" s="169" t="s">
        <v>113</v>
      </c>
      <c r="G35" s="170" t="s">
        <v>113</v>
      </c>
    </row>
    <row r="36" spans="1:7" x14ac:dyDescent="0.25">
      <c r="A36" s="161"/>
      <c r="B36" s="161"/>
      <c r="C36" s="161"/>
      <c r="D36" s="161"/>
      <c r="E36" s="161"/>
      <c r="F36" s="161"/>
      <c r="G36" s="161"/>
    </row>
    <row r="37" spans="1:7" ht="15.75" x14ac:dyDescent="0.25">
      <c r="A37" s="171" t="s">
        <v>534</v>
      </c>
      <c r="B37" s="162"/>
      <c r="C37" s="162" t="s">
        <v>113</v>
      </c>
      <c r="D37" s="162" t="s">
        <v>113</v>
      </c>
      <c r="E37" s="162" t="s">
        <v>113</v>
      </c>
      <c r="F37" s="162" t="s">
        <v>113</v>
      </c>
      <c r="G37" s="163" t="s">
        <v>113</v>
      </c>
    </row>
    <row r="38" spans="1:7" ht="15.75" x14ac:dyDescent="0.25">
      <c r="A38" s="166" t="s">
        <v>520</v>
      </c>
      <c r="B38" s="165"/>
      <c r="C38" s="165"/>
      <c r="D38" s="161"/>
      <c r="E38" s="161"/>
      <c r="F38" s="161"/>
      <c r="G38" s="167" t="s">
        <v>113</v>
      </c>
    </row>
    <row r="39" spans="1:7" ht="15.75" x14ac:dyDescent="0.25">
      <c r="A39" s="166" t="s">
        <v>526</v>
      </c>
      <c r="B39" s="165"/>
      <c r="C39" s="165"/>
      <c r="D39" s="165"/>
      <c r="E39" s="165"/>
      <c r="F39" s="161"/>
      <c r="G39" s="167" t="s">
        <v>113</v>
      </c>
    </row>
    <row r="40" spans="1:7" ht="15.75" x14ac:dyDescent="0.25">
      <c r="A40" s="166" t="s">
        <v>535</v>
      </c>
      <c r="B40" s="165"/>
      <c r="C40" s="165"/>
      <c r="D40" s="165"/>
      <c r="E40" s="165"/>
      <c r="F40" s="161"/>
      <c r="G40" s="167" t="s">
        <v>113</v>
      </c>
    </row>
    <row r="41" spans="1:7" ht="15.75" x14ac:dyDescent="0.25">
      <c r="A41" s="166" t="s">
        <v>536</v>
      </c>
      <c r="B41" s="165"/>
      <c r="C41" s="165"/>
      <c r="D41" s="161"/>
      <c r="E41" s="161"/>
      <c r="F41" s="161"/>
      <c r="G41" s="167" t="s">
        <v>113</v>
      </c>
    </row>
    <row r="42" spans="1:7" ht="15.75" x14ac:dyDescent="0.25">
      <c r="A42" s="166" t="s">
        <v>537</v>
      </c>
      <c r="B42" s="165"/>
      <c r="C42" s="165"/>
      <c r="D42" s="161"/>
      <c r="E42" s="161"/>
      <c r="F42" s="161"/>
      <c r="G42" s="167" t="s">
        <v>113</v>
      </c>
    </row>
    <row r="43" spans="1:7" ht="15.75" x14ac:dyDescent="0.25">
      <c r="A43" s="168" t="s">
        <v>518</v>
      </c>
      <c r="B43" s="169"/>
      <c r="C43" s="122" t="str">
        <f>HYPERLINK(TOC!D39)</f>
        <v>https://youtu.be/BHHmtCPwxm0</v>
      </c>
      <c r="D43" s="169" t="s">
        <v>113</v>
      </c>
      <c r="E43" s="169" t="s">
        <v>113</v>
      </c>
      <c r="F43" s="169" t="s">
        <v>113</v>
      </c>
      <c r="G43" s="170" t="s">
        <v>113</v>
      </c>
    </row>
    <row r="44" spans="1:7" x14ac:dyDescent="0.25">
      <c r="A44" s="161"/>
      <c r="B44" s="161"/>
      <c r="C44" s="161"/>
      <c r="D44" s="161"/>
      <c r="E44" s="161"/>
      <c r="F44" s="161"/>
      <c r="G44" s="161"/>
    </row>
    <row r="45" spans="1:7" ht="15.75" x14ac:dyDescent="0.25">
      <c r="A45" s="171" t="s">
        <v>538</v>
      </c>
      <c r="B45" s="162"/>
      <c r="C45" s="162"/>
      <c r="D45" s="162" t="s">
        <v>113</v>
      </c>
      <c r="E45" s="162" t="s">
        <v>113</v>
      </c>
      <c r="F45" s="162" t="s">
        <v>113</v>
      </c>
      <c r="G45" s="163" t="s">
        <v>113</v>
      </c>
    </row>
    <row r="46" spans="1:7" ht="15.75" x14ac:dyDescent="0.25">
      <c r="A46" s="166" t="s">
        <v>520</v>
      </c>
      <c r="B46" s="165"/>
      <c r="C46" s="165"/>
      <c r="D46" s="161"/>
      <c r="E46" s="161"/>
      <c r="F46" s="161"/>
      <c r="G46" s="167" t="s">
        <v>113</v>
      </c>
    </row>
    <row r="47" spans="1:7" ht="15.75" x14ac:dyDescent="0.25">
      <c r="A47" s="166" t="s">
        <v>530</v>
      </c>
      <c r="B47" s="165"/>
      <c r="C47" s="165"/>
      <c r="D47" s="165"/>
      <c r="E47" s="165"/>
      <c r="F47" s="161"/>
      <c r="G47" s="167" t="s">
        <v>113</v>
      </c>
    </row>
    <row r="48" spans="1:7" ht="15.75" x14ac:dyDescent="0.25">
      <c r="A48" s="166" t="s">
        <v>539</v>
      </c>
      <c r="B48" s="165"/>
      <c r="C48" s="165"/>
      <c r="D48" s="165"/>
      <c r="E48" s="165"/>
      <c r="F48" s="165"/>
      <c r="G48" s="167" t="s">
        <v>113</v>
      </c>
    </row>
    <row r="49" spans="1:7" ht="15.75" x14ac:dyDescent="0.25">
      <c r="A49" s="168" t="s">
        <v>518</v>
      </c>
      <c r="B49" s="169"/>
      <c r="C49" s="122" t="str">
        <f>HYPERLINK(TOC!D39)</f>
        <v>https://youtu.be/BHHmtCPwxm0</v>
      </c>
      <c r="D49" s="169" t="s">
        <v>113</v>
      </c>
      <c r="E49" s="169" t="s">
        <v>113</v>
      </c>
      <c r="F49" s="169" t="s">
        <v>113</v>
      </c>
      <c r="G49" s="170" t="s">
        <v>113</v>
      </c>
    </row>
    <row r="50" spans="1:7" x14ac:dyDescent="0.25">
      <c r="A50" s="161"/>
      <c r="B50" s="161"/>
      <c r="C50" s="161"/>
      <c r="D50" s="161"/>
      <c r="E50" s="161"/>
      <c r="F50" s="161"/>
      <c r="G50" s="161"/>
    </row>
    <row r="51" spans="1:7" ht="15.75" x14ac:dyDescent="0.25">
      <c r="A51" s="171" t="s">
        <v>540</v>
      </c>
      <c r="B51" s="162"/>
      <c r="C51" s="162" t="s">
        <v>113</v>
      </c>
      <c r="D51" s="162" t="s">
        <v>113</v>
      </c>
      <c r="E51" s="162" t="s">
        <v>113</v>
      </c>
      <c r="F51" s="162" t="s">
        <v>113</v>
      </c>
      <c r="G51" s="163" t="s">
        <v>113</v>
      </c>
    </row>
    <row r="52" spans="1:7" ht="15.75" x14ac:dyDescent="0.25">
      <c r="A52" s="166" t="s">
        <v>520</v>
      </c>
      <c r="B52" s="165"/>
      <c r="C52" s="165"/>
      <c r="D52" s="161"/>
      <c r="E52" s="161"/>
      <c r="F52" s="161"/>
      <c r="G52" s="167" t="s">
        <v>113</v>
      </c>
    </row>
    <row r="53" spans="1:7" ht="15.75" x14ac:dyDescent="0.25">
      <c r="A53" s="166" t="s">
        <v>526</v>
      </c>
      <c r="B53" s="165"/>
      <c r="C53" s="165"/>
      <c r="D53" s="165"/>
      <c r="E53" s="165"/>
      <c r="F53" s="161"/>
      <c r="G53" s="167" t="s">
        <v>113</v>
      </c>
    </row>
    <row r="54" spans="1:7" ht="15.75" x14ac:dyDescent="0.25">
      <c r="A54" s="166" t="s">
        <v>541</v>
      </c>
      <c r="B54" s="165"/>
      <c r="C54" s="165"/>
      <c r="D54" s="165"/>
      <c r="E54" s="165"/>
      <c r="F54" s="161"/>
      <c r="G54" s="167" t="s">
        <v>113</v>
      </c>
    </row>
    <row r="55" spans="1:7" ht="15.75" x14ac:dyDescent="0.25">
      <c r="A55" s="166" t="s">
        <v>542</v>
      </c>
      <c r="B55" s="165"/>
      <c r="C55" s="165"/>
      <c r="D55" s="165"/>
      <c r="E55" s="165"/>
      <c r="F55" s="165"/>
      <c r="G55" s="167" t="s">
        <v>113</v>
      </c>
    </row>
    <row r="56" spans="1:7" ht="15.75" x14ac:dyDescent="0.25">
      <c r="A56" s="166" t="s">
        <v>275</v>
      </c>
      <c r="B56" s="165"/>
      <c r="C56" s="161"/>
      <c r="D56" s="161"/>
      <c r="E56" s="161"/>
      <c r="F56" s="161"/>
      <c r="G56" s="167" t="s">
        <v>113</v>
      </c>
    </row>
    <row r="57" spans="1:7" ht="15.75" x14ac:dyDescent="0.25">
      <c r="A57" s="168" t="s">
        <v>518</v>
      </c>
      <c r="B57" s="169"/>
      <c r="C57" s="122" t="str">
        <f>HYPERLINK(TOC!D40)</f>
        <v>https://youtu.be/N0GVpN0UKQM</v>
      </c>
      <c r="D57" s="169" t="s">
        <v>113</v>
      </c>
      <c r="E57" s="169" t="s">
        <v>113</v>
      </c>
      <c r="F57" s="169" t="s">
        <v>113</v>
      </c>
      <c r="G57" s="170" t="s">
        <v>113</v>
      </c>
    </row>
    <row r="58" spans="1:7" x14ac:dyDescent="0.25">
      <c r="A58" s="161"/>
      <c r="B58" s="161"/>
      <c r="C58" s="161"/>
      <c r="D58" s="161"/>
      <c r="E58" s="161"/>
      <c r="F58" s="161"/>
      <c r="G58" s="161"/>
    </row>
    <row r="59" spans="1:7" ht="15.75" x14ac:dyDescent="0.25">
      <c r="A59" s="171" t="s">
        <v>543</v>
      </c>
      <c r="B59" s="162"/>
      <c r="C59" s="162"/>
      <c r="D59" s="162" t="s">
        <v>113</v>
      </c>
      <c r="E59" s="162" t="s">
        <v>113</v>
      </c>
      <c r="F59" s="162" t="s">
        <v>113</v>
      </c>
      <c r="G59" s="163" t="s">
        <v>113</v>
      </c>
    </row>
    <row r="60" spans="1:7" ht="15.75" x14ac:dyDescent="0.25">
      <c r="A60" s="166" t="s">
        <v>544</v>
      </c>
      <c r="B60" s="165"/>
      <c r="C60" s="161"/>
      <c r="D60" s="161"/>
      <c r="E60" s="161"/>
      <c r="F60" s="161"/>
      <c r="G60" s="167" t="s">
        <v>113</v>
      </c>
    </row>
    <row r="61" spans="1:7" ht="15.75" x14ac:dyDescent="0.25">
      <c r="A61" s="166" t="s">
        <v>545</v>
      </c>
      <c r="B61" s="165"/>
      <c r="C61" s="165"/>
      <c r="D61" s="165"/>
      <c r="E61" s="161"/>
      <c r="F61" s="161"/>
      <c r="G61" s="167" t="s">
        <v>113</v>
      </c>
    </row>
    <row r="62" spans="1:7" ht="15.75" x14ac:dyDescent="0.25">
      <c r="A62" s="166" t="s">
        <v>546</v>
      </c>
      <c r="B62" s="165"/>
      <c r="C62" s="165"/>
      <c r="D62" s="165"/>
      <c r="E62" s="165"/>
      <c r="F62" s="165"/>
      <c r="G62" s="167" t="s">
        <v>113</v>
      </c>
    </row>
    <row r="63" spans="1:7" ht="15.75" x14ac:dyDescent="0.25">
      <c r="A63" s="164" t="s">
        <v>547</v>
      </c>
      <c r="B63" s="165"/>
      <c r="C63" s="165"/>
      <c r="D63" s="165"/>
      <c r="E63" s="165"/>
      <c r="F63" s="165"/>
      <c r="G63" s="165"/>
    </row>
    <row r="64" spans="1:7" ht="15.75" x14ac:dyDescent="0.25">
      <c r="A64" s="168" t="s">
        <v>518</v>
      </c>
      <c r="B64" s="169"/>
      <c r="C64" s="122" t="str">
        <f>HYPERLINK(TOC!D40)</f>
        <v>https://youtu.be/N0GVpN0UKQM</v>
      </c>
      <c r="D64" s="169" t="s">
        <v>113</v>
      </c>
      <c r="E64" s="169" t="s">
        <v>113</v>
      </c>
      <c r="F64" s="169" t="s">
        <v>113</v>
      </c>
      <c r="G64" s="170" t="s">
        <v>113</v>
      </c>
    </row>
    <row r="65" spans="1:7" x14ac:dyDescent="0.25">
      <c r="A65" s="161"/>
      <c r="B65" s="161"/>
      <c r="C65" s="161"/>
      <c r="D65" s="161"/>
      <c r="E65" s="161"/>
      <c r="F65" s="161"/>
      <c r="G65" s="161"/>
    </row>
    <row r="66" spans="1:7" ht="15.75" x14ac:dyDescent="0.25">
      <c r="A66" s="171" t="s">
        <v>543</v>
      </c>
      <c r="B66" s="162"/>
      <c r="C66" s="162"/>
      <c r="D66" s="162" t="s">
        <v>113</v>
      </c>
      <c r="E66" s="162" t="s">
        <v>113</v>
      </c>
      <c r="F66" s="162" t="s">
        <v>113</v>
      </c>
      <c r="G66" s="163" t="s">
        <v>113</v>
      </c>
    </row>
    <row r="67" spans="1:7" ht="15.75" x14ac:dyDescent="0.25">
      <c r="A67" s="166" t="s">
        <v>548</v>
      </c>
      <c r="B67" s="165"/>
      <c r="C67" s="161"/>
      <c r="D67" s="161"/>
      <c r="E67" s="161"/>
      <c r="F67" s="161"/>
      <c r="G67" s="167" t="s">
        <v>113</v>
      </c>
    </row>
    <row r="68" spans="1:7" ht="15.75" x14ac:dyDescent="0.25">
      <c r="A68" s="166" t="s">
        <v>549</v>
      </c>
      <c r="B68" s="165"/>
      <c r="C68" s="165"/>
      <c r="D68" s="165"/>
      <c r="E68" s="161"/>
      <c r="F68" s="161"/>
      <c r="G68" s="167" t="s">
        <v>113</v>
      </c>
    </row>
    <row r="69" spans="1:7" ht="15.75" x14ac:dyDescent="0.25">
      <c r="A69" s="164" t="s">
        <v>550</v>
      </c>
      <c r="B69" s="165"/>
      <c r="C69" s="165"/>
      <c r="D69" s="165"/>
      <c r="E69" s="165"/>
      <c r="F69" s="165"/>
      <c r="G69" s="165"/>
    </row>
    <row r="70" spans="1:7" ht="15.75" x14ac:dyDescent="0.25">
      <c r="A70" s="168" t="s">
        <v>518</v>
      </c>
      <c r="B70" s="169"/>
      <c r="C70" s="122" t="str">
        <f>HYPERLINK(TOC!D40)</f>
        <v>https://youtu.be/N0GVpN0UKQM</v>
      </c>
      <c r="D70" s="169" t="s">
        <v>113</v>
      </c>
      <c r="E70" s="169" t="s">
        <v>113</v>
      </c>
      <c r="F70" s="169" t="s">
        <v>113</v>
      </c>
      <c r="G70" s="170" t="s">
        <v>113</v>
      </c>
    </row>
    <row r="71" spans="1:7" x14ac:dyDescent="0.25">
      <c r="A71" s="161"/>
      <c r="B71" s="161"/>
      <c r="C71" s="161"/>
      <c r="D71" s="161"/>
      <c r="E71" s="161"/>
      <c r="F71" s="161"/>
      <c r="G71" s="161"/>
    </row>
    <row r="72" spans="1:7" ht="15.75" x14ac:dyDescent="0.25">
      <c r="A72" s="171" t="s">
        <v>551</v>
      </c>
      <c r="B72" s="162"/>
      <c r="C72" s="162"/>
      <c r="D72" s="162" t="s">
        <v>113</v>
      </c>
      <c r="E72" s="162" t="s">
        <v>113</v>
      </c>
      <c r="F72" s="162" t="s">
        <v>113</v>
      </c>
      <c r="G72" s="163" t="s">
        <v>113</v>
      </c>
    </row>
    <row r="73" spans="1:7" ht="15.75" x14ac:dyDescent="0.25">
      <c r="A73" s="166" t="s">
        <v>552</v>
      </c>
      <c r="B73" s="165"/>
      <c r="C73" s="161"/>
      <c r="D73" s="161"/>
      <c r="E73" s="161"/>
      <c r="F73" s="161"/>
      <c r="G73" s="167" t="s">
        <v>113</v>
      </c>
    </row>
    <row r="74" spans="1:7" ht="15.75" x14ac:dyDescent="0.25">
      <c r="A74" s="166" t="s">
        <v>520</v>
      </c>
      <c r="B74" s="165"/>
      <c r="C74" s="165"/>
      <c r="D74" s="161"/>
      <c r="E74" s="161"/>
      <c r="F74" s="161"/>
      <c r="G74" s="167" t="s">
        <v>113</v>
      </c>
    </row>
    <row r="75" spans="1:7" ht="15.75" x14ac:dyDescent="0.25">
      <c r="A75" s="166" t="s">
        <v>526</v>
      </c>
      <c r="B75" s="165"/>
      <c r="C75" s="165"/>
      <c r="D75" s="165"/>
      <c r="E75" s="165"/>
      <c r="F75" s="161"/>
      <c r="G75" s="167" t="s">
        <v>113</v>
      </c>
    </row>
    <row r="76" spans="1:7" ht="15.75" x14ac:dyDescent="0.25">
      <c r="A76" s="166" t="s">
        <v>535</v>
      </c>
      <c r="B76" s="165"/>
      <c r="C76" s="165"/>
      <c r="D76" s="165"/>
      <c r="E76" s="165"/>
      <c r="F76" s="161"/>
      <c r="G76" s="167" t="s">
        <v>113</v>
      </c>
    </row>
    <row r="77" spans="1:7" ht="15.75" x14ac:dyDescent="0.25">
      <c r="A77" s="166" t="s">
        <v>553</v>
      </c>
      <c r="B77" s="165"/>
      <c r="C77" s="161"/>
      <c r="D77" s="161"/>
      <c r="E77" s="161"/>
      <c r="F77" s="161"/>
      <c r="G77" s="167" t="s">
        <v>113</v>
      </c>
    </row>
    <row r="78" spans="1:7" ht="15.75" x14ac:dyDescent="0.25">
      <c r="A78" s="166" t="s">
        <v>554</v>
      </c>
      <c r="B78" s="165"/>
      <c r="C78" s="161"/>
      <c r="D78" s="161"/>
      <c r="E78" s="161"/>
      <c r="F78" s="161"/>
      <c r="G78" s="167" t="s">
        <v>113</v>
      </c>
    </row>
    <row r="79" spans="1:7" ht="15.75" x14ac:dyDescent="0.25">
      <c r="A79" s="166" t="s">
        <v>555</v>
      </c>
      <c r="B79" s="165"/>
      <c r="C79" s="165"/>
      <c r="D79" s="161"/>
      <c r="E79" s="161"/>
      <c r="F79" s="161"/>
      <c r="G79" s="167" t="s">
        <v>113</v>
      </c>
    </row>
    <row r="80" spans="1:7" ht="15.75" x14ac:dyDescent="0.25">
      <c r="A80" s="166" t="s">
        <v>269</v>
      </c>
      <c r="B80" s="165"/>
      <c r="C80" s="161"/>
      <c r="D80" s="161"/>
      <c r="E80" s="161"/>
      <c r="F80" s="161"/>
      <c r="G80" s="167" t="s">
        <v>113</v>
      </c>
    </row>
    <row r="81" spans="1:7" ht="15.75" x14ac:dyDescent="0.25">
      <c r="A81" s="168" t="s">
        <v>518</v>
      </c>
      <c r="B81" s="169"/>
      <c r="C81" s="122" t="str">
        <f>HYPERLINK(TOC!D41)</f>
        <v>https://youtu.be/k1H0K74VqQY</v>
      </c>
      <c r="D81" s="169" t="s">
        <v>113</v>
      </c>
      <c r="E81" s="169" t="s">
        <v>113</v>
      </c>
      <c r="F81" s="169" t="s">
        <v>113</v>
      </c>
      <c r="G81" s="170" t="s">
        <v>113</v>
      </c>
    </row>
    <row r="82" spans="1:7" x14ac:dyDescent="0.25">
      <c r="A82" s="161"/>
      <c r="B82" s="161"/>
      <c r="C82" s="161"/>
      <c r="D82" s="161"/>
      <c r="E82" s="161"/>
      <c r="F82" s="161"/>
      <c r="G82" s="161"/>
    </row>
    <row r="83" spans="1:7" ht="15.75" x14ac:dyDescent="0.25">
      <c r="A83" s="171" t="s">
        <v>556</v>
      </c>
      <c r="B83" s="162"/>
      <c r="C83" s="162" t="s">
        <v>113</v>
      </c>
      <c r="D83" s="162" t="s">
        <v>113</v>
      </c>
      <c r="E83" s="162" t="s">
        <v>113</v>
      </c>
      <c r="F83" s="162" t="s">
        <v>113</v>
      </c>
      <c r="G83" s="163" t="s">
        <v>113</v>
      </c>
    </row>
    <row r="84" spans="1:7" ht="15.75" x14ac:dyDescent="0.25">
      <c r="A84" s="166" t="s">
        <v>520</v>
      </c>
      <c r="B84" s="165"/>
      <c r="C84" s="165"/>
      <c r="D84" s="161"/>
      <c r="E84" s="161"/>
      <c r="F84" s="161"/>
      <c r="G84" s="167" t="s">
        <v>113</v>
      </c>
    </row>
    <row r="85" spans="1:7" ht="15.75" x14ac:dyDescent="0.25">
      <c r="A85" s="166" t="s">
        <v>557</v>
      </c>
      <c r="B85" s="165"/>
      <c r="C85" s="165"/>
      <c r="D85" s="165"/>
      <c r="E85" s="161"/>
      <c r="F85" s="161"/>
      <c r="G85" s="167" t="s">
        <v>113</v>
      </c>
    </row>
    <row r="86" spans="1:7" ht="15.75" x14ac:dyDescent="0.25">
      <c r="A86" s="166" t="s">
        <v>558</v>
      </c>
      <c r="B86" s="165"/>
      <c r="C86" s="165"/>
      <c r="D86" s="165"/>
      <c r="E86" s="165"/>
      <c r="F86" s="161"/>
      <c r="G86" s="167" t="s">
        <v>113</v>
      </c>
    </row>
    <row r="87" spans="1:7" ht="15.75" x14ac:dyDescent="0.25">
      <c r="A87" s="164" t="s">
        <v>559</v>
      </c>
      <c r="B87" s="165"/>
      <c r="C87" s="165"/>
      <c r="D87" s="165"/>
      <c r="E87" s="165"/>
      <c r="F87" s="165"/>
      <c r="G87" s="165"/>
    </row>
    <row r="88" spans="1:7" ht="15.75" x14ac:dyDescent="0.25">
      <c r="A88" s="168" t="s">
        <v>518</v>
      </c>
      <c r="B88" s="169"/>
      <c r="C88" s="122" t="str">
        <f>HYPERLINK(TOC!D42)</f>
        <v>https://youtu.be/X2F_g_f9y-w</v>
      </c>
      <c r="D88" s="169" t="s">
        <v>113</v>
      </c>
      <c r="E88" s="169" t="s">
        <v>113</v>
      </c>
      <c r="F88" s="169" t="s">
        <v>113</v>
      </c>
      <c r="G88" s="170" t="s">
        <v>113</v>
      </c>
    </row>
    <row r="89" spans="1:7" x14ac:dyDescent="0.25">
      <c r="A89" s="161"/>
      <c r="B89" s="161"/>
      <c r="C89" s="161"/>
      <c r="D89" s="161"/>
      <c r="E89" s="161"/>
      <c r="F89" s="161"/>
      <c r="G89" s="161"/>
    </row>
    <row r="90" spans="1:7" ht="15.75" x14ac:dyDescent="0.25">
      <c r="A90" s="171" t="s">
        <v>560</v>
      </c>
      <c r="B90" s="162"/>
      <c r="C90" s="162" t="s">
        <v>113</v>
      </c>
      <c r="D90" s="162" t="s">
        <v>113</v>
      </c>
      <c r="E90" s="162" t="s">
        <v>113</v>
      </c>
      <c r="F90" s="162" t="s">
        <v>113</v>
      </c>
      <c r="G90" s="163" t="s">
        <v>113</v>
      </c>
    </row>
    <row r="91" spans="1:7" ht="15.75" x14ac:dyDescent="0.25">
      <c r="A91" s="166" t="s">
        <v>520</v>
      </c>
      <c r="B91" s="165"/>
      <c r="C91" s="165"/>
      <c r="D91" s="161"/>
      <c r="E91" s="161"/>
      <c r="F91" s="161"/>
      <c r="G91" s="167" t="s">
        <v>113</v>
      </c>
    </row>
    <row r="92" spans="1:7" ht="15.75" x14ac:dyDescent="0.25">
      <c r="A92" s="166" t="s">
        <v>530</v>
      </c>
      <c r="B92" s="165"/>
      <c r="C92" s="165"/>
      <c r="D92" s="165"/>
      <c r="E92" s="165"/>
      <c r="F92" s="161"/>
      <c r="G92" s="167" t="s">
        <v>113</v>
      </c>
    </row>
    <row r="93" spans="1:7" ht="15.75" x14ac:dyDescent="0.25">
      <c r="A93" s="166" t="s">
        <v>561</v>
      </c>
      <c r="B93" s="165"/>
      <c r="C93" s="165"/>
      <c r="D93" s="165"/>
      <c r="E93" s="165"/>
      <c r="F93" s="161"/>
      <c r="G93" s="167" t="s">
        <v>113</v>
      </c>
    </row>
    <row r="94" spans="1:7" ht="15.75" x14ac:dyDescent="0.25">
      <c r="A94" s="166" t="s">
        <v>562</v>
      </c>
      <c r="B94" s="165"/>
      <c r="C94" s="165"/>
      <c r="D94" s="165"/>
      <c r="E94" s="165"/>
      <c r="F94" s="161"/>
      <c r="G94" s="167" t="s">
        <v>113</v>
      </c>
    </row>
    <row r="95" spans="1:7" ht="15.75" x14ac:dyDescent="0.25">
      <c r="A95" s="166" t="s">
        <v>563</v>
      </c>
      <c r="B95" s="165"/>
      <c r="C95" s="165"/>
      <c r="D95" s="165"/>
      <c r="E95" s="165"/>
      <c r="F95" s="165"/>
      <c r="G95" s="167" t="s">
        <v>113</v>
      </c>
    </row>
    <row r="96" spans="1:7" ht="15.75" x14ac:dyDescent="0.25">
      <c r="A96" s="166" t="s">
        <v>564</v>
      </c>
      <c r="B96" s="165"/>
      <c r="C96" s="161"/>
      <c r="D96" s="161"/>
      <c r="E96" s="161"/>
      <c r="F96" s="161"/>
      <c r="G96" s="167" t="s">
        <v>113</v>
      </c>
    </row>
    <row r="97" spans="1:7" ht="15.75" x14ac:dyDescent="0.25">
      <c r="A97" s="168" t="s">
        <v>518</v>
      </c>
      <c r="B97" s="169"/>
      <c r="C97" s="122" t="str">
        <f>HYPERLINK(TOC!D42)</f>
        <v>https://youtu.be/X2F_g_f9y-w</v>
      </c>
      <c r="D97" s="169" t="s">
        <v>113</v>
      </c>
      <c r="E97" s="169" t="s">
        <v>113</v>
      </c>
      <c r="F97" s="169" t="s">
        <v>113</v>
      </c>
      <c r="G97" s="170" t="s">
        <v>113</v>
      </c>
    </row>
    <row r="98" spans="1:7" ht="15.75" x14ac:dyDescent="0.25">
      <c r="D98" s="20"/>
    </row>
    <row r="99" spans="1:7" ht="15.75" x14ac:dyDescent="0.25">
      <c r="D99" s="20"/>
    </row>
    <row r="100" spans="1:7" ht="15.75" x14ac:dyDescent="0.25">
      <c r="D100" s="20"/>
    </row>
    <row r="101" spans="1:7" ht="15.75" x14ac:dyDescent="0.25">
      <c r="D101" s="20"/>
    </row>
    <row r="102" spans="1:7" ht="15.75" x14ac:dyDescent="0.25">
      <c r="D102" s="20"/>
    </row>
    <row r="103" spans="1:7" ht="15.75" x14ac:dyDescent="0.25">
      <c r="D103" s="20"/>
    </row>
  </sheetData>
  <mergeCells count="1">
    <mergeCell ref="A5:G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8489-BEF4-46C8-9F47-8B75F2AF520C}">
  <sheetPr codeName="Sheet15">
    <tabColor theme="5"/>
  </sheetPr>
  <dimension ref="A1:K16"/>
  <sheetViews>
    <sheetView tabSelected="1" workbookViewId="0">
      <selection activeCell="D10" sqref="D10"/>
    </sheetView>
  </sheetViews>
  <sheetFormatPr defaultRowHeight="15" x14ac:dyDescent="0.25"/>
  <cols>
    <col min="1" max="1" width="12" bestFit="1" customWidth="1"/>
    <col min="2" max="2" width="11" bestFit="1" customWidth="1"/>
    <col min="3" max="4" width="20.85546875" bestFit="1" customWidth="1"/>
    <col min="5" max="9" width="11" bestFit="1" customWidth="1"/>
    <col min="10" max="11" width="12" bestFit="1" customWidth="1"/>
  </cols>
  <sheetData>
    <row r="1" spans="1:11" ht="23.25" x14ac:dyDescent="0.35">
      <c r="C1" s="220" t="s">
        <v>150</v>
      </c>
      <c r="D1" s="220"/>
      <c r="E1" s="220"/>
      <c r="F1" s="220"/>
      <c r="G1" s="220"/>
      <c r="H1" s="220"/>
      <c r="I1" s="220"/>
      <c r="J1" s="220"/>
      <c r="K1" s="220"/>
    </row>
    <row r="2" spans="1:11" ht="23.25" customHeight="1" x14ac:dyDescent="0.25">
      <c r="C2" s="221" t="s">
        <v>151</v>
      </c>
      <c r="D2" s="221"/>
      <c r="E2" s="221"/>
      <c r="F2" s="221"/>
      <c r="G2" s="221"/>
      <c r="H2" s="221"/>
      <c r="I2" s="221"/>
      <c r="J2" s="221"/>
      <c r="K2" s="221"/>
    </row>
    <row r="3" spans="1:11" ht="18.75" customHeight="1" x14ac:dyDescent="0.25">
      <c r="C3" s="219" t="s">
        <v>152</v>
      </c>
      <c r="D3" s="219"/>
      <c r="E3" s="219"/>
      <c r="F3" s="219"/>
      <c r="G3" s="219"/>
      <c r="H3" s="219"/>
      <c r="I3" s="219"/>
      <c r="J3" s="219"/>
      <c r="K3" s="219"/>
    </row>
    <row r="4" spans="1:11" x14ac:dyDescent="0.25">
      <c r="C4" s="219" t="s">
        <v>153</v>
      </c>
      <c r="D4" s="219"/>
      <c r="E4" s="219"/>
      <c r="F4" s="219"/>
      <c r="G4" s="219"/>
      <c r="H4" s="219"/>
      <c r="I4" s="219"/>
      <c r="J4" s="219"/>
      <c r="K4" s="219"/>
    </row>
    <row r="5" spans="1:11" x14ac:dyDescent="0.25">
      <c r="C5" s="219" t="s">
        <v>154</v>
      </c>
      <c r="D5" s="219"/>
      <c r="E5" s="219"/>
      <c r="F5" s="219"/>
      <c r="G5" s="219"/>
      <c r="H5" s="219"/>
      <c r="I5" s="219"/>
      <c r="J5" s="219"/>
      <c r="K5" s="219"/>
    </row>
    <row r="6" spans="1:11" x14ac:dyDescent="0.25">
      <c r="C6" s="219" t="s">
        <v>121</v>
      </c>
      <c r="D6" s="219"/>
      <c r="E6" s="219"/>
      <c r="F6" s="219"/>
      <c r="G6" s="219"/>
      <c r="H6" s="219"/>
      <c r="I6" s="219"/>
      <c r="J6" s="219"/>
      <c r="K6" s="219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</row>
    <row r="9" spans="1:11" x14ac:dyDescent="0.25">
      <c r="E9" s="49" t="s">
        <v>283</v>
      </c>
      <c r="F9" s="50"/>
      <c r="G9" s="51"/>
      <c r="H9" s="50" t="s">
        <v>284</v>
      </c>
      <c r="I9" s="50"/>
      <c r="J9" s="51"/>
    </row>
    <row r="10" spans="1:11" x14ac:dyDescent="0.25">
      <c r="D10" s="52" t="s">
        <v>287</v>
      </c>
      <c r="E10" s="53" t="s">
        <v>288</v>
      </c>
      <c r="F10" s="54" t="s">
        <v>289</v>
      </c>
      <c r="G10" s="55" t="s">
        <v>290</v>
      </c>
      <c r="H10" s="56" t="s">
        <v>291</v>
      </c>
      <c r="I10" s="57" t="s">
        <v>292</v>
      </c>
      <c r="J10" s="58" t="s">
        <v>293</v>
      </c>
      <c r="K10" s="59" t="s">
        <v>185</v>
      </c>
    </row>
    <row r="11" spans="1:11" x14ac:dyDescent="0.25">
      <c r="D11" s="60" t="s">
        <v>565</v>
      </c>
      <c r="E11" s="61">
        <v>17935</v>
      </c>
      <c r="F11" s="62">
        <v>16536</v>
      </c>
      <c r="G11" s="61">
        <v>17279</v>
      </c>
      <c r="H11" s="63">
        <v>31440</v>
      </c>
      <c r="I11" s="64">
        <v>53059</v>
      </c>
      <c r="J11" s="63">
        <v>47181</v>
      </c>
      <c r="K11" s="65">
        <f>SUM(E11:J11)</f>
        <v>183430</v>
      </c>
    </row>
    <row r="12" spans="1:11" x14ac:dyDescent="0.25">
      <c r="D12" s="66" t="s">
        <v>566</v>
      </c>
      <c r="E12" s="64">
        <v>18424</v>
      </c>
      <c r="F12" s="63">
        <v>18105</v>
      </c>
      <c r="G12" s="64">
        <v>15191</v>
      </c>
      <c r="H12" s="63">
        <v>35873</v>
      </c>
      <c r="I12" s="64">
        <v>46936</v>
      </c>
      <c r="J12" s="63">
        <v>49245</v>
      </c>
      <c r="K12" s="67">
        <f>SUM(E12:J12)</f>
        <v>183774</v>
      </c>
    </row>
    <row r="13" spans="1:11" x14ac:dyDescent="0.25">
      <c r="D13" s="66" t="s">
        <v>567</v>
      </c>
      <c r="E13" s="64">
        <v>18639</v>
      </c>
      <c r="F13" s="63">
        <v>19048</v>
      </c>
      <c r="G13" s="64">
        <v>15785</v>
      </c>
      <c r="H13" s="63">
        <v>37045</v>
      </c>
      <c r="I13" s="64">
        <v>54929</v>
      </c>
      <c r="J13" s="63">
        <v>48151</v>
      </c>
      <c r="K13" s="67">
        <f t="shared" ref="K13:K16" si="0">SUM(E13:J13)</f>
        <v>193597</v>
      </c>
    </row>
    <row r="14" spans="1:11" x14ac:dyDescent="0.25">
      <c r="D14" s="66" t="s">
        <v>568</v>
      </c>
      <c r="E14" s="64">
        <v>15603</v>
      </c>
      <c r="F14" s="63">
        <v>13907</v>
      </c>
      <c r="G14" s="64">
        <v>17341</v>
      </c>
      <c r="H14" s="63">
        <v>31226</v>
      </c>
      <c r="I14" s="64">
        <v>41064</v>
      </c>
      <c r="J14" s="63">
        <v>46884</v>
      </c>
      <c r="K14" s="67">
        <f t="shared" si="0"/>
        <v>166025</v>
      </c>
    </row>
    <row r="15" spans="1:11" x14ac:dyDescent="0.25">
      <c r="D15" s="66" t="s">
        <v>569</v>
      </c>
      <c r="E15" s="64">
        <v>19936</v>
      </c>
      <c r="F15" s="63">
        <v>11842</v>
      </c>
      <c r="G15" s="64">
        <v>19936</v>
      </c>
      <c r="H15" s="63">
        <v>34686</v>
      </c>
      <c r="I15" s="64">
        <v>32744</v>
      </c>
      <c r="J15" s="63">
        <v>49441</v>
      </c>
      <c r="K15" s="67">
        <f t="shared" si="0"/>
        <v>168585</v>
      </c>
    </row>
    <row r="16" spans="1:11" x14ac:dyDescent="0.25">
      <c r="D16" s="68" t="s">
        <v>570</v>
      </c>
      <c r="E16" s="69">
        <v>18711</v>
      </c>
      <c r="F16" s="70">
        <v>13152</v>
      </c>
      <c r="G16" s="69">
        <v>18711</v>
      </c>
      <c r="H16" s="70">
        <v>38465</v>
      </c>
      <c r="I16" s="69">
        <v>41042</v>
      </c>
      <c r="J16" s="70">
        <v>41856</v>
      </c>
      <c r="K16" s="71">
        <f t="shared" si="0"/>
        <v>171937</v>
      </c>
    </row>
  </sheetData>
  <mergeCells count="6">
    <mergeCell ref="C6:K6"/>
    <mergeCell ref="C1:K1"/>
    <mergeCell ref="C2:K2"/>
    <mergeCell ref="C3:K3"/>
    <mergeCell ref="C4:K4"/>
    <mergeCell ref="C5:K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2D51D81F601D4094AB4F5B0F95B95C" ma:contentTypeVersion="45" ma:contentTypeDescription="Create a new document." ma:contentTypeScope="" ma:versionID="72d3f2571756f8335e0b695e065d6886">
  <xsd:schema xmlns:xsd="http://www.w3.org/2001/XMLSchema" xmlns:xs="http://www.w3.org/2001/XMLSchema" xmlns:p="http://schemas.microsoft.com/office/2006/metadata/properties" xmlns:ns3="f14953a4-29af-4da9-bdc7-7495653f3ec9" xmlns:ns4="d44716a1-461a-4dc0-93fa-96eafb3e417a" targetNamespace="http://schemas.microsoft.com/office/2006/metadata/properties" ma:root="true" ma:fieldsID="1cd622d8abded1af2710f5761c7e0b5f" ns3:_="" ns4:_="">
    <xsd:import namespace="f14953a4-29af-4da9-bdc7-7495653f3ec9"/>
    <xsd:import namespace="d44716a1-461a-4dc0-93fa-96eafb3e417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TeamsChannelId" minOccurs="0"/>
                <xsd:element ref="ns4:Math_Settings" minOccurs="0"/>
                <xsd:element ref="ns4:Leaders" minOccurs="0"/>
                <xsd:element ref="ns4:Members" minOccurs="0"/>
                <xsd:element ref="ns4:Member_Groups" minOccurs="0"/>
                <xsd:element ref="ns4:Distribution_Groups" minOccurs="0"/>
                <xsd:element ref="ns4:LMS_Mappings" minOccurs="0"/>
                <xsd:element ref="ns4:Invited_Leaders" minOccurs="0"/>
                <xsd:element ref="ns4:Invited_Members" minOccurs="0"/>
                <xsd:element ref="ns4:Has_Leaders_Only_SectionGroup" minOccurs="0"/>
                <xsd:element ref="ns4:IsNotebookLocked" minOccurs="0"/>
                <xsd:element ref="ns4:Teams_Channel_Section_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953a4-29af-4da9-bdc7-7495653f3e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16a1-461a-4dc0-93fa-96eafb3e417a" elementFormDefault="qualified">
    <xsd:import namespace="http://schemas.microsoft.com/office/2006/documentManagement/types"/>
    <xsd:import namespace="http://schemas.microsoft.com/office/infopath/2007/PartnerControls"/>
    <xsd:element name="NotebookType" ma:index="9" nillable="true" ma:displayName="Notebook Type" ma:internalName="NotebookType">
      <xsd:simpleType>
        <xsd:restriction base="dms:Text"/>
      </xsd:simpleType>
    </xsd:element>
    <xsd:element name="FolderType" ma:index="10" nillable="true" ma:displayName="Folder Type" ma:internalName="FolderType">
      <xsd:simpleType>
        <xsd:restriction base="dms:Text"/>
      </xsd:simpleType>
    </xsd:element>
    <xsd:element name="Owner" ma:index="1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2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3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4" nillable="true" ma:displayName="Culture Name" ma:internalName="CultureName">
      <xsd:simpleType>
        <xsd:restriction base="dms:Text"/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2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3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Length (seconds)" ma:internalName="MediaLengthInSeconds" ma:readOnly="true">
      <xsd:simpleType>
        <xsd:restriction base="dms:Unknown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TeamsChannelId" ma:index="37" nillable="true" ma:displayName="Teams Channel Id" ma:internalName="TeamsChannelId">
      <xsd:simpleType>
        <xsd:restriction base="dms:Text"/>
      </xsd:simpleType>
    </xsd:element>
    <xsd:element name="Math_Settings" ma:index="38" nillable="true" ma:displayName="Math Settings" ma:internalName="Math_Settings">
      <xsd:simpleType>
        <xsd:restriction base="dms:Text"/>
      </xsd:simpleType>
    </xsd:element>
    <xsd:element name="Leaders" ma:index="39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0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1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4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4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4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6" nillable="true" ma:displayName="Has Leaders Only SectionGroup" ma:internalName="Has_Leaders_Only_SectionGroup">
      <xsd:simpleType>
        <xsd:restriction base="dms:Boolean"/>
      </xsd:simpleType>
    </xsd:element>
    <xsd:element name="IsNotebookLocked" ma:index="47" nillable="true" ma:displayName="Is Notebook Locked" ma:internalName="IsNotebookLocked">
      <xsd:simpleType>
        <xsd:restriction base="dms:Boolean"/>
      </xsd:simpleType>
    </xsd:element>
    <xsd:element name="Teams_Channel_Section_Location" ma:index="48" nillable="true" ma:displayName="Teams Channel Section Location" ma:internalName="Teams_Channel_Section_Location">
      <xsd:simpleType>
        <xsd:restriction base="dms:Text"/>
      </xsd:simpleType>
    </xsd:element>
    <xsd:element name="_activity" ma:index="49" nillable="true" ma:displayName="_activity" ma:hidden="true" ma:internalName="_activity">
      <xsd:simpleType>
        <xsd:restriction base="dms:Note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5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5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d44716a1-461a-4dc0-93fa-96eafb3e417a">
      <UserInfo>
        <DisplayName/>
        <AccountId xsi:nil="true"/>
        <AccountType/>
      </UserInfo>
    </Owner>
    <Teachers xmlns="d44716a1-461a-4dc0-93fa-96eafb3e417a">
      <UserInfo>
        <DisplayName/>
        <AccountId xsi:nil="true"/>
        <AccountType/>
      </UserInfo>
    </Teachers>
    <Student_Groups xmlns="d44716a1-461a-4dc0-93fa-96eafb3e417a">
      <UserInfo>
        <DisplayName/>
        <AccountId xsi:nil="true"/>
        <AccountType/>
      </UserInfo>
    </Student_Groups>
    <Leaders xmlns="d44716a1-461a-4dc0-93fa-96eafb3e417a">
      <UserInfo>
        <DisplayName/>
        <AccountId xsi:nil="true"/>
        <AccountType/>
      </UserInfo>
    </Leaders>
    <LMS_Mappings xmlns="d44716a1-461a-4dc0-93fa-96eafb3e417a" xsi:nil="true"/>
    <Is_Collaboration_Space_Locked xmlns="d44716a1-461a-4dc0-93fa-96eafb3e417a" xsi:nil="true"/>
    <Has_Teacher_Only_SectionGroup xmlns="d44716a1-461a-4dc0-93fa-96eafb3e417a" xsi:nil="true"/>
    <Member_Groups xmlns="d44716a1-461a-4dc0-93fa-96eafb3e417a">
      <UserInfo>
        <DisplayName/>
        <AccountId xsi:nil="true"/>
        <AccountType/>
      </UserInfo>
    </Member_Groups>
    <Templates xmlns="d44716a1-461a-4dc0-93fa-96eafb3e417a" xsi:nil="true"/>
    <Self_Registration_Enabled xmlns="d44716a1-461a-4dc0-93fa-96eafb3e417a" xsi:nil="true"/>
    <Members xmlns="d44716a1-461a-4dc0-93fa-96eafb3e417a">
      <UserInfo>
        <DisplayName/>
        <AccountId xsi:nil="true"/>
        <AccountType/>
      </UserInfo>
    </Members>
    <FolderType xmlns="d44716a1-461a-4dc0-93fa-96eafb3e417a" xsi:nil="true"/>
    <CultureName xmlns="d44716a1-461a-4dc0-93fa-96eafb3e417a" xsi:nil="true"/>
    <Distribution_Groups xmlns="d44716a1-461a-4dc0-93fa-96eafb3e417a" xsi:nil="true"/>
    <AppVersion xmlns="d44716a1-461a-4dc0-93fa-96eafb3e417a" xsi:nil="true"/>
    <Invited_Students xmlns="d44716a1-461a-4dc0-93fa-96eafb3e417a" xsi:nil="true"/>
    <Invited_Members xmlns="d44716a1-461a-4dc0-93fa-96eafb3e417a" xsi:nil="true"/>
    <_activity xmlns="d44716a1-461a-4dc0-93fa-96eafb3e417a" xsi:nil="true"/>
    <Math_Settings xmlns="d44716a1-461a-4dc0-93fa-96eafb3e417a" xsi:nil="true"/>
    <Has_Leaders_Only_SectionGroup xmlns="d44716a1-461a-4dc0-93fa-96eafb3e417a" xsi:nil="true"/>
    <Invited_Teachers xmlns="d44716a1-461a-4dc0-93fa-96eafb3e417a" xsi:nil="true"/>
    <Invited_Leaders xmlns="d44716a1-461a-4dc0-93fa-96eafb3e417a" xsi:nil="true"/>
    <IsNotebookLocked xmlns="d44716a1-461a-4dc0-93fa-96eafb3e417a" xsi:nil="true"/>
    <NotebookType xmlns="d44716a1-461a-4dc0-93fa-96eafb3e417a" xsi:nil="true"/>
    <Students xmlns="d44716a1-461a-4dc0-93fa-96eafb3e417a">
      <UserInfo>
        <DisplayName/>
        <AccountId xsi:nil="true"/>
        <AccountType/>
      </UserInfo>
    </Students>
    <TeamsChannelId xmlns="d44716a1-461a-4dc0-93fa-96eafb3e417a" xsi:nil="true"/>
    <DefaultSectionNames xmlns="d44716a1-461a-4dc0-93fa-96eafb3e417a" xsi:nil="true"/>
    <Teams_Channel_Section_Location xmlns="d44716a1-461a-4dc0-93fa-96eafb3e417a" xsi:nil="true"/>
  </documentManagement>
</p:properties>
</file>

<file path=customXml/itemProps1.xml><?xml version="1.0" encoding="utf-8"?>
<ds:datastoreItem xmlns:ds="http://schemas.openxmlformats.org/officeDocument/2006/customXml" ds:itemID="{70026733-DDE8-4CAF-B73D-6DB3DD15688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B647A9F-1ECB-4F81-A0FF-82B27CE44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953a4-29af-4da9-bdc7-7495653f3ec9"/>
    <ds:schemaRef ds:uri="d44716a1-461a-4dc0-93fa-96eafb3e4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D7C175-EF44-4438-913D-66BC0526087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4DF63F5-8D8A-4982-950E-764AF012E61F}">
  <ds:schemaRefs>
    <ds:schemaRef ds:uri="http://schemas.microsoft.com/office/infopath/2007/PartnerControls"/>
    <ds:schemaRef ds:uri="http://www.w3.org/XML/1998/namespace"/>
    <ds:schemaRef ds:uri="d44716a1-461a-4dc0-93fa-96eafb3e417a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14953a4-29af-4da9-bdc7-7495653f3ec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TOC</vt:lpstr>
      <vt:lpstr>User_Info</vt:lpstr>
      <vt:lpstr>Ch2-Instructions (Windows)</vt:lpstr>
      <vt:lpstr>Ch2-Sales_Report (Win)</vt:lpstr>
      <vt:lpstr>Hidden 1</vt:lpstr>
      <vt:lpstr>Hidden 2</vt:lpstr>
      <vt:lpstr>Ch2-Instructions (Mac)</vt:lpstr>
      <vt:lpstr>Ch2-Sales_Report (Mac)</vt:lpstr>
      <vt:lpstr>Ch3-Instructions</vt:lpstr>
      <vt:lpstr>Ch3-Sales_Report</vt:lpstr>
      <vt:lpstr>Ch4-Instructions</vt:lpstr>
      <vt:lpstr>Ch4-Sales Data</vt:lpstr>
      <vt:lpstr>Ch5-Instructions</vt:lpstr>
      <vt:lpstr>Ch5-Sales Report</vt:lpstr>
      <vt:lpstr>Ch5-Payroll Data</vt:lpstr>
      <vt:lpstr>Ch6-Instructions</vt:lpstr>
      <vt:lpstr>Ch6-Sales_by_Product_Line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Caiazzo, Peter</dc:creator>
  <cp:keywords/>
  <dc:description/>
  <cp:lastModifiedBy>Caiazzo, Peter</cp:lastModifiedBy>
  <cp:revision/>
  <dcterms:created xsi:type="dcterms:W3CDTF">2024-09-23T17:46:27Z</dcterms:created>
  <dcterms:modified xsi:type="dcterms:W3CDTF">2024-10-07T19:17:20Z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0x010100672D51D81F601D4094AB4F5B0F95B95C</vt:lpwstr>
  </property>
</Properties>
</file>